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1915" windowHeight="11505"/>
  </bookViews>
  <sheets>
    <sheet name="AMDA Database" sheetId="1" r:id="rId1"/>
    <sheet name="EPA AQS" sheetId="3" r:id="rId2"/>
  </sheets>
  <calcPr calcId="125725"/>
</workbook>
</file>

<file path=xl/calcChain.xml><?xml version="1.0" encoding="utf-8"?>
<calcChain xmlns="http://schemas.openxmlformats.org/spreadsheetml/2006/main">
  <c r="P31" i="1"/>
  <c r="P43"/>
  <c r="P89"/>
  <c r="P88"/>
  <c r="P87"/>
  <c r="P73"/>
  <c r="P72"/>
  <c r="P67"/>
  <c r="P68"/>
  <c r="P23"/>
  <c r="P22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2"/>
  <c r="P41"/>
  <c r="P40"/>
  <c r="P39"/>
  <c r="P38"/>
  <c r="P37"/>
  <c r="P36"/>
  <c r="P35"/>
  <c r="P34"/>
  <c r="P33"/>
  <c r="P32"/>
  <c r="P30"/>
  <c r="P29"/>
  <c r="P28"/>
  <c r="P27"/>
  <c r="P26"/>
  <c r="P25"/>
  <c r="P21"/>
  <c r="P20"/>
  <c r="P19"/>
  <c r="P18"/>
  <c r="P17"/>
  <c r="P16"/>
  <c r="P15"/>
  <c r="P14"/>
  <c r="P13"/>
  <c r="P12"/>
  <c r="P11"/>
  <c r="P10"/>
  <c r="P9"/>
  <c r="P7"/>
  <c r="P6"/>
  <c r="P5"/>
  <c r="P4"/>
  <c r="P115"/>
  <c r="P114"/>
  <c r="P112"/>
  <c r="P110"/>
  <c r="P107"/>
  <c r="P105"/>
  <c r="P104"/>
  <c r="P103"/>
  <c r="P102"/>
  <c r="P101"/>
  <c r="P100"/>
  <c r="P99"/>
  <c r="P98"/>
  <c r="P97"/>
  <c r="P96"/>
  <c r="P95"/>
  <c r="P93"/>
  <c r="P92"/>
  <c r="P91"/>
  <c r="P122"/>
  <c r="P121"/>
  <c r="P120"/>
  <c r="P119"/>
  <c r="P118"/>
  <c r="P117"/>
  <c r="P86"/>
  <c r="P85"/>
  <c r="P83"/>
  <c r="P82"/>
  <c r="P81"/>
  <c r="P80"/>
  <c r="P79"/>
  <c r="P78"/>
  <c r="P77"/>
  <c r="P76"/>
  <c r="P75"/>
  <c r="P71"/>
  <c r="P70"/>
  <c r="P69"/>
</calcChain>
</file>

<file path=xl/sharedStrings.xml><?xml version="1.0" encoding="utf-8"?>
<sst xmlns="http://schemas.openxmlformats.org/spreadsheetml/2006/main" count="845" uniqueCount="387">
  <si>
    <t>Site Info</t>
  </si>
  <si>
    <t>City</t>
  </si>
  <si>
    <t>County</t>
  </si>
  <si>
    <t>ARR</t>
  </si>
  <si>
    <t>CAPCOG McKinney Roughs C684</t>
  </si>
  <si>
    <t>Cedar Creek</t>
  </si>
  <si>
    <t>Bastrop</t>
  </si>
  <si>
    <t>SAWC</t>
  </si>
  <si>
    <t>SAN</t>
  </si>
  <si>
    <t>San Antonio Northwest C23</t>
  </si>
  <si>
    <t>San Antonio</t>
  </si>
  <si>
    <t>Bexar</t>
  </si>
  <si>
    <t>BOER</t>
  </si>
  <si>
    <t>Camp Bullis C58</t>
  </si>
  <si>
    <t>CPS Pecan Valley C678</t>
  </si>
  <si>
    <t>CALA</t>
  </si>
  <si>
    <t>Calaveras Lake C59</t>
  </si>
  <si>
    <t>Elm Creek Elementary C501</t>
  </si>
  <si>
    <t>Atascosa</t>
  </si>
  <si>
    <t>Fair Oaks Ranch C502</t>
  </si>
  <si>
    <t>Fair Oaks Ranch</t>
  </si>
  <si>
    <t>Heritage Middle School C622</t>
  </si>
  <si>
    <t>BRNV</t>
  </si>
  <si>
    <t>Brownsville C80/AGP180</t>
  </si>
  <si>
    <t>Brownsville</t>
  </si>
  <si>
    <t>Cameron</t>
  </si>
  <si>
    <t>IBPK</t>
  </si>
  <si>
    <t>Isla Blanca Park C323/C667</t>
  </si>
  <si>
    <t>South Padre</t>
  </si>
  <si>
    <t>Bulverde Elementary C503</t>
  </si>
  <si>
    <t>Bulverde</t>
  </si>
  <si>
    <t>Comal</t>
  </si>
  <si>
    <t>City of Garden Ridge C505</t>
  </si>
  <si>
    <t>Garden Ridge</t>
  </si>
  <si>
    <t>EPIV</t>
  </si>
  <si>
    <t>ELP</t>
  </si>
  <si>
    <t>Ivanhoe C414</t>
  </si>
  <si>
    <t>El Paso</t>
  </si>
  <si>
    <t>UTEP</t>
  </si>
  <si>
    <t>El Paso UTEP C12/A125/X151</t>
  </si>
  <si>
    <t>EPCH</t>
  </si>
  <si>
    <t>Chamizal C41/AH126</t>
  </si>
  <si>
    <t>EPAP</t>
  </si>
  <si>
    <t>Ascarate Park Southeast C37/A172/X159</t>
  </si>
  <si>
    <t>EPSO</t>
  </si>
  <si>
    <t>Socorro C49/F312</t>
  </si>
  <si>
    <t>EP58</t>
  </si>
  <si>
    <t>Skyline Park C72</t>
  </si>
  <si>
    <t>Longview C19/C644/A127</t>
  </si>
  <si>
    <t>Longview</t>
  </si>
  <si>
    <t>Gregg</t>
  </si>
  <si>
    <t>New Braunfels Airport C504</t>
  </si>
  <si>
    <t>New Braunfels</t>
  </si>
  <si>
    <t>Guadalupe</t>
  </si>
  <si>
    <t>Seguin Outdoor Learning Center C506</t>
  </si>
  <si>
    <t>Seguin</t>
  </si>
  <si>
    <t>KARN</t>
  </si>
  <si>
    <t>Karnack C85/AFH303</t>
  </si>
  <si>
    <t>Karnack</t>
  </si>
  <si>
    <t>Harrison</t>
  </si>
  <si>
    <t>DRIP</t>
  </si>
  <si>
    <t>Dripping Springs School C614</t>
  </si>
  <si>
    <t>Dripping Springs</t>
  </si>
  <si>
    <t>Hays</t>
  </si>
  <si>
    <t>CAPCOG San Marcos C675</t>
  </si>
  <si>
    <t>San Marcos</t>
  </si>
  <si>
    <t>EDIN</t>
  </si>
  <si>
    <t>Edinburg C42/AP142</t>
  </si>
  <si>
    <t>Edinburg</t>
  </si>
  <si>
    <t>Hidalgo</t>
  </si>
  <si>
    <t>MISN</t>
  </si>
  <si>
    <t>Mission C43/AP143</t>
  </si>
  <si>
    <t>Mission</t>
  </si>
  <si>
    <t>BMTC</t>
  </si>
  <si>
    <t>BPA</t>
  </si>
  <si>
    <t>Beaumont-Lamar C2/A112</t>
  </si>
  <si>
    <t>Beaumont</t>
  </si>
  <si>
    <t>Jefferson</t>
  </si>
  <si>
    <t>PAWC</t>
  </si>
  <si>
    <t>Port Arthur West C28/A128/A228</t>
  </si>
  <si>
    <t>Port Arthur</t>
  </si>
  <si>
    <t>JEFA</t>
  </si>
  <si>
    <t>Jefferson Co. Airport C1019/A317</t>
  </si>
  <si>
    <t>JEFC</t>
  </si>
  <si>
    <t>Hamshire C64/C654</t>
  </si>
  <si>
    <t>Hamshire</t>
  </si>
  <si>
    <t>S40S</t>
  </si>
  <si>
    <t>SETRPC 40 Sabine Pass C640/C654</t>
  </si>
  <si>
    <t>Sabine Pass</t>
  </si>
  <si>
    <t>S43S</t>
  </si>
  <si>
    <t>SETRPC 43 Jefferson Co Airport C643</t>
  </si>
  <si>
    <t>SEPA</t>
  </si>
  <si>
    <t>SETRPC Port Arthur C628</t>
  </si>
  <si>
    <t>CC</t>
  </si>
  <si>
    <t>Corpus Christi West C4</t>
  </si>
  <si>
    <t>Corpus Christi</t>
  </si>
  <si>
    <t>Nueces</t>
  </si>
  <si>
    <t>Corpus Christi Tuloso C21</t>
  </si>
  <si>
    <t>Holly Road C660</t>
  </si>
  <si>
    <t>Violet C664</t>
  </si>
  <si>
    <t>Robstown</t>
  </si>
  <si>
    <t>WORA</t>
  </si>
  <si>
    <t>West Orange C9/A141</t>
  </si>
  <si>
    <t>West Orange</t>
  </si>
  <si>
    <t>Orange</t>
  </si>
  <si>
    <t>S42S</t>
  </si>
  <si>
    <t>SETRPC Mauriceville 42 C642/C311/C665</t>
  </si>
  <si>
    <t>Aransas Pass C659</t>
  </si>
  <si>
    <t>Aransas Pass</t>
  </si>
  <si>
    <t>San Patricio</t>
  </si>
  <si>
    <t>TYLA</t>
  </si>
  <si>
    <t>Tyler Airport Relocated C82</t>
  </si>
  <si>
    <t>Tyler</t>
  </si>
  <si>
    <t>Smith</t>
  </si>
  <si>
    <t>ANWC</t>
  </si>
  <si>
    <t>Austin Northwest C3</t>
  </si>
  <si>
    <t>Austin</t>
  </si>
  <si>
    <t>Travis</t>
  </si>
  <si>
    <t>AUDU</t>
  </si>
  <si>
    <t>Audubon C38</t>
  </si>
  <si>
    <t>PFLU</t>
  </si>
  <si>
    <t>Pflugerville Wastewater C613</t>
  </si>
  <si>
    <t>Pflugerville</t>
  </si>
  <si>
    <t>VCTC</t>
  </si>
  <si>
    <t>VIC</t>
  </si>
  <si>
    <t>Victoria C87</t>
  </si>
  <si>
    <t>Victoria</t>
  </si>
  <si>
    <t>Victoria Rabbit Run C602</t>
  </si>
  <si>
    <t>LAR1</t>
  </si>
  <si>
    <t>LAR</t>
  </si>
  <si>
    <t>Laredo C44/AFGP144/P244</t>
  </si>
  <si>
    <t>Laredo</t>
  </si>
  <si>
    <t>Webb</t>
  </si>
  <si>
    <t>CAPCOG Round Rock C674</t>
  </si>
  <si>
    <t>Round Rock</t>
  </si>
  <si>
    <t>Williamson</t>
  </si>
  <si>
    <t>Ozone Area</t>
  </si>
  <si>
    <t>Start Date</t>
  </si>
  <si>
    <t>End Date</t>
  </si>
  <si>
    <t>CCTO</t>
  </si>
  <si>
    <t>CCWT</t>
  </si>
  <si>
    <t>CCHR</t>
  </si>
  <si>
    <t>VILT</t>
  </si>
  <si>
    <t>ARPS</t>
  </si>
  <si>
    <t>SMCG</t>
  </si>
  <si>
    <t>RRCG</t>
  </si>
  <si>
    <t>PECV</t>
  </si>
  <si>
    <t>FORH</t>
  </si>
  <si>
    <t>HTMS</t>
  </si>
  <si>
    <t>ECES</t>
  </si>
  <si>
    <t>BVES</t>
  </si>
  <si>
    <t>COGR</t>
  </si>
  <si>
    <t>NEWF</t>
  </si>
  <si>
    <t>SOLC</t>
  </si>
  <si>
    <t>VCRR</t>
  </si>
  <si>
    <t>MRCG</t>
  </si>
  <si>
    <t>DNCG</t>
  </si>
  <si>
    <t>HGB</t>
  </si>
  <si>
    <t>Danciger C618</t>
  </si>
  <si>
    <t>Danciger</t>
  </si>
  <si>
    <t>Brazoria</t>
  </si>
  <si>
    <t>MSTG</t>
  </si>
  <si>
    <t>Mustang Bayou C619</t>
  </si>
  <si>
    <t>Liverpool</t>
  </si>
  <si>
    <t>MACP</t>
  </si>
  <si>
    <t>Manvel Croix Park C84</t>
  </si>
  <si>
    <t>Manvel</t>
  </si>
  <si>
    <t>LKJK</t>
  </si>
  <si>
    <t>Lake Jackson C1016</t>
  </si>
  <si>
    <t>Lake Jackson</t>
  </si>
  <si>
    <t>FRIC</t>
  </si>
  <si>
    <t>DFW</t>
  </si>
  <si>
    <t>Frisco C31/C680</t>
  </si>
  <si>
    <t>Frisco</t>
  </si>
  <si>
    <t>Collin</t>
  </si>
  <si>
    <t>DHIC</t>
  </si>
  <si>
    <t>Dallas Hinton St. C401/C60/AH161</t>
  </si>
  <si>
    <t>Dallas</t>
  </si>
  <si>
    <t>DALN</t>
  </si>
  <si>
    <t>Dallas North No.2 C63/C679</t>
  </si>
  <si>
    <t>REDB</t>
  </si>
  <si>
    <t>Dallas Executive Airport C402</t>
  </si>
  <si>
    <t>LGCK</t>
  </si>
  <si>
    <t>Sunnyvale Long Creek C74</t>
  </si>
  <si>
    <t>Sunnyvale</t>
  </si>
  <si>
    <t>DENT</t>
  </si>
  <si>
    <t>Denton Airport South C56/A163/X157</t>
  </si>
  <si>
    <t>Denton</t>
  </si>
  <si>
    <t>PIPT</t>
  </si>
  <si>
    <t>Pilot Point C1032</t>
  </si>
  <si>
    <t>Pilot Point</t>
  </si>
  <si>
    <t>MDLT</t>
  </si>
  <si>
    <t>Midlothian Tower C94/A305/X158</t>
  </si>
  <si>
    <t>Midlothian</t>
  </si>
  <si>
    <t>Ellis</t>
  </si>
  <si>
    <t>MDLO</t>
  </si>
  <si>
    <t>Midlothian OFW C52/A137</t>
  </si>
  <si>
    <t>GALC</t>
  </si>
  <si>
    <t>Galveston Airport C34/A109/X152</t>
  </si>
  <si>
    <t>Galveston</t>
  </si>
  <si>
    <t>TXCT</t>
  </si>
  <si>
    <t>Texas City 34th St. C620</t>
  </si>
  <si>
    <t>Texas City</t>
  </si>
  <si>
    <t>CCHS</t>
  </si>
  <si>
    <t>Clear Creek High School C571</t>
  </si>
  <si>
    <t>League City</t>
  </si>
  <si>
    <t>HALC</t>
  </si>
  <si>
    <t>Houston Aldine C8/AF108/X150</t>
  </si>
  <si>
    <t>Houston</t>
  </si>
  <si>
    <t>Harris</t>
  </si>
  <si>
    <t>HCHV</t>
  </si>
  <si>
    <t>Channelview C15/AH115</t>
  </si>
  <si>
    <t>HNWA</t>
  </si>
  <si>
    <t>Northwest Harris Co. C26/A110/X154</t>
  </si>
  <si>
    <t>Tomball</t>
  </si>
  <si>
    <t>HWAA</t>
  </si>
  <si>
    <t>Houston North Wayside C405</t>
  </si>
  <si>
    <t>HLAA</t>
  </si>
  <si>
    <t>Lang C408</t>
  </si>
  <si>
    <t>HCQA</t>
  </si>
  <si>
    <t>Houston Croquet C409</t>
  </si>
  <si>
    <t>BAYP</t>
  </si>
  <si>
    <t>Houston Bayland Park C53/A146</t>
  </si>
  <si>
    <t>HSMA</t>
  </si>
  <si>
    <t>Houston Monroe C406</t>
  </si>
  <si>
    <t>SHWH</t>
  </si>
  <si>
    <t>Houston Westhollow C410</t>
  </si>
  <si>
    <t>HROC</t>
  </si>
  <si>
    <t>Houston Regional Office C81</t>
  </si>
  <si>
    <t>HTCA</t>
  </si>
  <si>
    <t>Houston Texas Avenue C411</t>
  </si>
  <si>
    <t>PRKP</t>
  </si>
  <si>
    <t>Park Place C416</t>
  </si>
  <si>
    <t>SHLD</t>
  </si>
  <si>
    <t>Sheldon C551</t>
  </si>
  <si>
    <t>BYWC</t>
  </si>
  <si>
    <t>Baytown Wetlands Center C552</t>
  </si>
  <si>
    <t>Baytown</t>
  </si>
  <si>
    <t>CRBL</t>
  </si>
  <si>
    <t>Crosby Library C553</t>
  </si>
  <si>
    <t>Crosby</t>
  </si>
  <si>
    <t>WHOU</t>
  </si>
  <si>
    <t>West Houston C554</t>
  </si>
  <si>
    <t>KGWD</t>
  </si>
  <si>
    <t>Kingwood Library C555</t>
  </si>
  <si>
    <t>Kingwood</t>
  </si>
  <si>
    <t>LPSB</t>
  </si>
  <si>
    <t>La Porte Sylvan Beach C556</t>
  </si>
  <si>
    <t>La Porte</t>
  </si>
  <si>
    <t>MERC</t>
  </si>
  <si>
    <t>Mercer Arboretum C557</t>
  </si>
  <si>
    <t>TOMB</t>
  </si>
  <si>
    <t>Tom Bass C558</t>
  </si>
  <si>
    <t>KATP</t>
  </si>
  <si>
    <t>Katy Park C559</t>
  </si>
  <si>
    <t>ATAS</t>
  </si>
  <si>
    <t>Atascocita C560</t>
  </si>
  <si>
    <t>MEYE</t>
  </si>
  <si>
    <t>Meyer Park C561</t>
  </si>
  <si>
    <t>BUHV</t>
  </si>
  <si>
    <t>Bunker Hill Village C562</t>
  </si>
  <si>
    <t>FWCB</t>
  </si>
  <si>
    <t>Clear Brook High School C570</t>
  </si>
  <si>
    <t>Friendswood</t>
  </si>
  <si>
    <t>CLHS</t>
  </si>
  <si>
    <t>Clear Lake High School C572</t>
  </si>
  <si>
    <t>WALV</t>
  </si>
  <si>
    <t>Wallisville Road C617</t>
  </si>
  <si>
    <t>H03H</t>
  </si>
  <si>
    <t>HRM-3 Haden Road C603/A114</t>
  </si>
  <si>
    <t>LYNF</t>
  </si>
  <si>
    <t>Lynchburg Ferry C1015/A165</t>
  </si>
  <si>
    <t>HOEA</t>
  </si>
  <si>
    <t>Houston East C1/G316</t>
  </si>
  <si>
    <t>Clinton C403/C304/AH113</t>
  </si>
  <si>
    <t>DRPK</t>
  </si>
  <si>
    <t>Hous.Deer Park 2 C35/1001/AFH139F239</t>
  </si>
  <si>
    <t>Deer Park</t>
  </si>
  <si>
    <t>SBFP</t>
  </si>
  <si>
    <t>Seabrook Friendship Park C45</t>
  </si>
  <si>
    <t>Seabrook</t>
  </si>
  <si>
    <t>CLEB</t>
  </si>
  <si>
    <t>Cleburne Airport C77/C682</t>
  </si>
  <si>
    <t>Cleburne</t>
  </si>
  <si>
    <t>Johnson</t>
  </si>
  <si>
    <t>KAUF</t>
  </si>
  <si>
    <t>Kaufman C71/A304/X071</t>
  </si>
  <si>
    <t>Kaufman</t>
  </si>
  <si>
    <t>CNR2</t>
  </si>
  <si>
    <t>Conroe Relocated C78</t>
  </si>
  <si>
    <t>Conroe</t>
  </si>
  <si>
    <t>Montgomery</t>
  </si>
  <si>
    <t>WTFD</t>
  </si>
  <si>
    <t>Parker County C76</t>
  </si>
  <si>
    <t>Weatherford</t>
  </si>
  <si>
    <t>Parker</t>
  </si>
  <si>
    <t>RKWL</t>
  </si>
  <si>
    <t>Rockwall Heath C69</t>
  </si>
  <si>
    <t>Rockwall</t>
  </si>
  <si>
    <t>EMTL</t>
  </si>
  <si>
    <t>Eagle Mountain Lake C75</t>
  </si>
  <si>
    <t>Eagle Mountain Lake</t>
  </si>
  <si>
    <t>Tarrant</t>
  </si>
  <si>
    <t>FWMC</t>
  </si>
  <si>
    <t>Ft. Worth Northwest C13/AH302</t>
  </si>
  <si>
    <t>Fort Worth</t>
  </si>
  <si>
    <t>KELC</t>
  </si>
  <si>
    <t>Keller C17</t>
  </si>
  <si>
    <t>GRAP</t>
  </si>
  <si>
    <t>Grapevine Fairway C70/A301/X182</t>
  </si>
  <si>
    <t>Grapevine</t>
  </si>
  <si>
    <t>ARLA</t>
  </si>
  <si>
    <t>Arlington Municipal Airport C61</t>
  </si>
  <si>
    <t>Arlington</t>
  </si>
  <si>
    <t>GRAN</t>
  </si>
  <si>
    <t>Granbury C73/C681</t>
  </si>
  <si>
    <t>Granbury</t>
  </si>
  <si>
    <t>Hood</t>
  </si>
  <si>
    <t>GRVL</t>
  </si>
  <si>
    <t>Greenville C1006/A198</t>
  </si>
  <si>
    <t>Greenville</t>
  </si>
  <si>
    <t>Hunt</t>
  </si>
  <si>
    <t>Modeling Code</t>
  </si>
  <si>
    <t>CAMS Code</t>
  </si>
  <si>
    <t>POC</t>
  </si>
  <si>
    <t>Site Name</t>
  </si>
  <si>
    <t>MSA</t>
  </si>
  <si>
    <t>BRAVO Big Bend C67</t>
  </si>
  <si>
    <t>BGB</t>
  </si>
  <si>
    <t>Brewster</t>
  </si>
  <si>
    <t>Beaumont C2/C112</t>
  </si>
  <si>
    <t>Port Arthur West C28/C128</t>
  </si>
  <si>
    <t>Jefferson Co. Airport C1019</t>
  </si>
  <si>
    <t>Hamshire C64</t>
  </si>
  <si>
    <t>SETRPC 40 Sabine Pass C640</t>
  </si>
  <si>
    <t>West Orange C9/C141</t>
  </si>
  <si>
    <t>SETRPC 42 Mauriceville C642</t>
  </si>
  <si>
    <t>Coupus Christi Tuloso C21</t>
  </si>
  <si>
    <t>Frisco C31</t>
  </si>
  <si>
    <t>Dallas Hinton St. C401/C60/C</t>
  </si>
  <si>
    <t>Dallas North No.2 C63</t>
  </si>
  <si>
    <t>Dallas Redbird Airport C402</t>
  </si>
  <si>
    <t>Denton Airport South C56</t>
  </si>
  <si>
    <t>Midlothian Tower C94/C158</t>
  </si>
  <si>
    <t>Midlothian OFW C52/C137</t>
  </si>
  <si>
    <t>Granbury C73</t>
  </si>
  <si>
    <t>Greenville C1006</t>
  </si>
  <si>
    <t>Cleburne Airport C77</t>
  </si>
  <si>
    <t>Kaufman C71</t>
  </si>
  <si>
    <t>Ft. Worth Northwest C13</t>
  </si>
  <si>
    <t>Grapevine Fairway C70</t>
  </si>
  <si>
    <t>Arlington Municipal Airport</t>
  </si>
  <si>
    <t>El Paso UTEP C12/C125/151</t>
  </si>
  <si>
    <t>Chamizal C41/C126</t>
  </si>
  <si>
    <t>Ascarate Park Southeast C37</t>
  </si>
  <si>
    <t>Socorro C49</t>
  </si>
  <si>
    <t>Galveston Airport C34/C109</t>
  </si>
  <si>
    <t>Houston Aldine C8/C108/C150</t>
  </si>
  <si>
    <t>Channelview C15/C115</t>
  </si>
  <si>
    <t>Northwest Harris Co. C26</t>
  </si>
  <si>
    <t>Houston Bayland Park C53</t>
  </si>
  <si>
    <t>Lynchburg C1015</t>
  </si>
  <si>
    <t>Houston East C1</t>
  </si>
  <si>
    <t>Clinton C403/C113/C304</t>
  </si>
  <si>
    <t>Houston Deer Park 2 C35/139</t>
  </si>
  <si>
    <t>Laredo C44/C144</t>
  </si>
  <si>
    <t>Brownsville C80/C180</t>
  </si>
  <si>
    <t>LRG</t>
  </si>
  <si>
    <t>Edinburg C42/C142</t>
  </si>
  <si>
    <t>Mission C43/C143</t>
  </si>
  <si>
    <t>Longview C19/C127</t>
  </si>
  <si>
    <t>NET</t>
  </si>
  <si>
    <t>Karnack C85</t>
  </si>
  <si>
    <t>LGVW</t>
  </si>
  <si>
    <t>CLTN</t>
  </si>
  <si>
    <t>2006 DV</t>
  </si>
  <si>
    <t>2007 DV</t>
  </si>
  <si>
    <t>2008 DV</t>
  </si>
  <si>
    <t>Ozone Area from 1997 NAAQS</t>
  </si>
  <si>
    <t>EPA Site Code</t>
  </si>
  <si>
    <r>
      <t xml:space="preserve">Regulatory Status </t>
    </r>
    <r>
      <rPr>
        <b/>
        <sz val="11"/>
        <color rgb="FFFF0000"/>
        <rFont val="Calibri"/>
        <family val="2"/>
        <scheme val="minor"/>
      </rPr>
      <t>*</t>
    </r>
  </si>
  <si>
    <t>2006 DVb (baseline DV)</t>
  </si>
  <si>
    <r>
      <t>* Regulatory Status:</t>
    </r>
    <r>
      <rPr>
        <b/>
        <sz val="10"/>
        <rFont val="Calibri"/>
        <family val="2"/>
        <scheme val="minor"/>
      </rPr>
      <t xml:space="preserve"> 0 - non-regulatory, 1 - regulatory, 2 - industrial non-regulatory</t>
    </r>
  </si>
  <si>
    <t>NETX</t>
  </si>
  <si>
    <t>Longitude</t>
  </si>
  <si>
    <t>Latitude</t>
  </si>
  <si>
    <t>Ozone Design Values of Individual Monitoring Sites in Texas</t>
  </si>
</sst>
</file>

<file path=xl/styles.xml><?xml version="1.0" encoding="utf-8"?>
<styleSheet xmlns="http://schemas.openxmlformats.org/spreadsheetml/2006/main">
  <numFmts count="2">
    <numFmt numFmtId="164" formatCode="yyyy\-mm\-dd"/>
    <numFmt numFmtId="165" formatCode="0.00000"/>
  </numFmts>
  <fonts count="1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trike/>
      <sz val="10"/>
      <color theme="5" tint="-0.249977111117893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3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2" fillId="0" borderId="0" xfId="0" applyNumberFormat="1" applyFont="1" applyAlignment="1"/>
    <xf numFmtId="164" fontId="5" fillId="0" borderId="0" xfId="0" applyNumberFormat="1" applyFont="1" applyAlignment="1">
      <alignment wrapText="1"/>
    </xf>
    <xf numFmtId="0" fontId="3" fillId="2" borderId="25" xfId="1" applyFont="1" applyBorder="1" applyAlignment="1">
      <alignment horizontal="center" vertical="center" wrapText="1"/>
    </xf>
    <xf numFmtId="165" fontId="3" fillId="2" borderId="25" xfId="1" applyNumberFormat="1" applyFont="1" applyBorder="1" applyAlignment="1">
      <alignment horizontal="center" vertical="center" wrapText="1"/>
    </xf>
    <xf numFmtId="164" fontId="3" fillId="2" borderId="25" xfId="1" applyNumberFormat="1" applyFont="1" applyBorder="1" applyAlignment="1">
      <alignment horizontal="center" vertical="center" wrapText="1"/>
    </xf>
    <xf numFmtId="0" fontId="3" fillId="2" borderId="26" xfId="1" applyFont="1" applyBorder="1" applyAlignment="1">
      <alignment horizontal="center" vertical="center" wrapText="1"/>
    </xf>
    <xf numFmtId="2" fontId="3" fillId="3" borderId="14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65" fontId="3" fillId="0" borderId="7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2" fontId="3" fillId="0" borderId="8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10" fillId="0" borderId="1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2" fontId="1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165" fontId="4" fillId="0" borderId="23" xfId="0" applyNumberFormat="1" applyFont="1" applyBorder="1" applyAlignment="1">
      <alignment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165" fontId="2" fillId="0" borderId="19" xfId="0" applyNumberFormat="1" applyFont="1" applyBorder="1" applyAlignment="1">
      <alignment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65" fontId="2" fillId="0" borderId="15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165" fontId="2" fillId="0" borderId="9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workbookViewId="0">
      <pane ySplit="2" topLeftCell="A3" activePane="bottomLeft" state="frozen"/>
      <selection pane="bottomLeft"/>
    </sheetView>
  </sheetViews>
  <sheetFormatPr defaultRowHeight="12.75"/>
  <cols>
    <col min="1" max="1" width="10" style="12" bestFit="1" customWidth="1"/>
    <col min="2" max="2" width="8.28515625" style="12" bestFit="1" customWidth="1"/>
    <col min="3" max="3" width="9.5703125" style="12" bestFit="1" customWidth="1"/>
    <col min="4" max="4" width="10.5703125" style="12" customWidth="1"/>
    <col min="5" max="5" width="8" style="12" customWidth="1"/>
    <col min="6" max="6" width="35" style="13" customWidth="1"/>
    <col min="7" max="7" width="18" style="13" customWidth="1"/>
    <col min="8" max="8" width="11.28515625" style="13" bestFit="1" customWidth="1"/>
    <col min="9" max="9" width="10.42578125" style="14" customWidth="1"/>
    <col min="10" max="10" width="9.5703125" style="14" bestFit="1" customWidth="1"/>
    <col min="11" max="11" width="10.85546875" style="15" bestFit="1" customWidth="1"/>
    <col min="12" max="12" width="10.140625" style="15" bestFit="1" customWidth="1"/>
    <col min="13" max="15" width="5" style="12" bestFit="1" customWidth="1"/>
    <col min="16" max="16" width="13.5703125" style="16" customWidth="1"/>
    <col min="17" max="16384" width="9.140625" style="13"/>
  </cols>
  <sheetData>
    <row r="1" spans="1:16" ht="21.75" customHeight="1">
      <c r="A1" s="87" t="s">
        <v>386</v>
      </c>
      <c r="H1" s="85" t="s">
        <v>382</v>
      </c>
    </row>
    <row r="2" spans="1:16" s="12" customFormat="1" ht="33.75" customHeight="1">
      <c r="A2" s="7" t="s">
        <v>379</v>
      </c>
      <c r="B2" s="7" t="s">
        <v>323</v>
      </c>
      <c r="C2" s="7" t="s">
        <v>322</v>
      </c>
      <c r="D2" s="7" t="s">
        <v>380</v>
      </c>
      <c r="E2" s="7" t="s">
        <v>136</v>
      </c>
      <c r="F2" s="7" t="s">
        <v>0</v>
      </c>
      <c r="G2" s="7" t="s">
        <v>1</v>
      </c>
      <c r="H2" s="7" t="s">
        <v>2</v>
      </c>
      <c r="I2" s="8" t="s">
        <v>384</v>
      </c>
      <c r="J2" s="8" t="s">
        <v>385</v>
      </c>
      <c r="K2" s="9" t="s">
        <v>137</v>
      </c>
      <c r="L2" s="9" t="s">
        <v>138</v>
      </c>
      <c r="M2" s="7" t="s">
        <v>375</v>
      </c>
      <c r="N2" s="7" t="s">
        <v>376</v>
      </c>
      <c r="O2" s="10" t="s">
        <v>377</v>
      </c>
      <c r="P2" s="11" t="s">
        <v>381</v>
      </c>
    </row>
    <row r="3" spans="1:16" s="22" customFormat="1" ht="13.5" customHeight="1">
      <c r="A3" s="17"/>
      <c r="B3" s="18"/>
      <c r="C3" s="18"/>
      <c r="D3" s="18"/>
      <c r="E3" s="18"/>
      <c r="F3" s="18"/>
      <c r="G3" s="18"/>
      <c r="H3" s="18"/>
      <c r="I3" s="19"/>
      <c r="J3" s="19"/>
      <c r="K3" s="20"/>
      <c r="L3" s="20"/>
      <c r="M3" s="18"/>
      <c r="N3" s="18"/>
      <c r="O3" s="18"/>
      <c r="P3" s="21"/>
    </row>
    <row r="4" spans="1:16">
      <c r="A4" s="23">
        <v>480850005</v>
      </c>
      <c r="B4" s="23">
        <v>31</v>
      </c>
      <c r="C4" s="23" t="s">
        <v>170</v>
      </c>
      <c r="D4" s="23">
        <v>1</v>
      </c>
      <c r="E4" s="23" t="s">
        <v>171</v>
      </c>
      <c r="F4" s="24" t="s">
        <v>172</v>
      </c>
      <c r="G4" s="24" t="s">
        <v>173</v>
      </c>
      <c r="H4" s="24" t="s">
        <v>174</v>
      </c>
      <c r="I4" s="25">
        <v>-96.786392000000006</v>
      </c>
      <c r="J4" s="25">
        <v>33.132221000000001</v>
      </c>
      <c r="K4" s="26">
        <v>35593</v>
      </c>
      <c r="L4" s="26"/>
      <c r="M4" s="23">
        <v>92</v>
      </c>
      <c r="N4" s="23">
        <v>88</v>
      </c>
      <c r="O4" s="23">
        <v>83</v>
      </c>
      <c r="P4" s="27">
        <f t="shared" ref="P4:P65" si="0">AVERAGE(M4:O4)</f>
        <v>87.666666666666671</v>
      </c>
    </row>
    <row r="5" spans="1:16">
      <c r="A5" s="28">
        <v>481130069</v>
      </c>
      <c r="B5" s="28">
        <v>401</v>
      </c>
      <c r="C5" s="28" t="s">
        <v>175</v>
      </c>
      <c r="D5" s="28">
        <v>1</v>
      </c>
      <c r="E5" s="28" t="s">
        <v>171</v>
      </c>
      <c r="F5" s="29" t="s">
        <v>176</v>
      </c>
      <c r="G5" s="29" t="s">
        <v>177</v>
      </c>
      <c r="H5" s="29" t="s">
        <v>177</v>
      </c>
      <c r="I5" s="30">
        <v>-96.860000999999997</v>
      </c>
      <c r="J5" s="30">
        <v>32.819721000000001</v>
      </c>
      <c r="K5" s="31">
        <v>36507</v>
      </c>
      <c r="L5" s="31"/>
      <c r="M5" s="28">
        <v>87</v>
      </c>
      <c r="N5" s="28">
        <v>84</v>
      </c>
      <c r="O5" s="28">
        <v>74</v>
      </c>
      <c r="P5" s="32">
        <f t="shared" si="0"/>
        <v>81.666666666666671</v>
      </c>
    </row>
    <row r="6" spans="1:16">
      <c r="A6" s="28">
        <v>481130075</v>
      </c>
      <c r="B6" s="28">
        <v>63</v>
      </c>
      <c r="C6" s="28" t="s">
        <v>178</v>
      </c>
      <c r="D6" s="28">
        <v>1</v>
      </c>
      <c r="E6" s="28" t="s">
        <v>171</v>
      </c>
      <c r="F6" s="29" t="s">
        <v>179</v>
      </c>
      <c r="G6" s="29" t="s">
        <v>177</v>
      </c>
      <c r="H6" s="29" t="s">
        <v>177</v>
      </c>
      <c r="I6" s="30">
        <v>-96.808334000000002</v>
      </c>
      <c r="J6" s="30">
        <v>32.919167000000002</v>
      </c>
      <c r="K6" s="31">
        <v>36102</v>
      </c>
      <c r="L6" s="31"/>
      <c r="M6" s="28">
        <v>89</v>
      </c>
      <c r="N6" s="28">
        <v>86</v>
      </c>
      <c r="O6" s="28">
        <v>80</v>
      </c>
      <c r="P6" s="32">
        <f t="shared" si="0"/>
        <v>85</v>
      </c>
    </row>
    <row r="7" spans="1:16">
      <c r="A7" s="28">
        <v>481130087</v>
      </c>
      <c r="B7" s="28">
        <v>402</v>
      </c>
      <c r="C7" s="28" t="s">
        <v>180</v>
      </c>
      <c r="D7" s="28">
        <v>1</v>
      </c>
      <c r="E7" s="28" t="s">
        <v>171</v>
      </c>
      <c r="F7" s="29" t="s">
        <v>181</v>
      </c>
      <c r="G7" s="29" t="s">
        <v>177</v>
      </c>
      <c r="H7" s="29" t="s">
        <v>177</v>
      </c>
      <c r="I7" s="30">
        <v>-96.871666000000005</v>
      </c>
      <c r="J7" s="30">
        <v>32.676665999999997</v>
      </c>
      <c r="K7" s="31">
        <v>36507</v>
      </c>
      <c r="L7" s="31"/>
      <c r="M7" s="28">
        <v>88</v>
      </c>
      <c r="N7" s="28">
        <v>85</v>
      </c>
      <c r="O7" s="28">
        <v>82</v>
      </c>
      <c r="P7" s="32">
        <f t="shared" si="0"/>
        <v>85</v>
      </c>
    </row>
    <row r="8" spans="1:16">
      <c r="A8" s="33">
        <v>481133003</v>
      </c>
      <c r="B8" s="33">
        <v>74</v>
      </c>
      <c r="C8" s="33" t="s">
        <v>182</v>
      </c>
      <c r="D8" s="33">
        <v>1</v>
      </c>
      <c r="E8" s="33" t="s">
        <v>171</v>
      </c>
      <c r="F8" s="34" t="s">
        <v>183</v>
      </c>
      <c r="G8" s="34" t="s">
        <v>184</v>
      </c>
      <c r="H8" s="34" t="s">
        <v>177</v>
      </c>
      <c r="I8" s="35">
        <v>-96.546111999999994</v>
      </c>
      <c r="J8" s="35">
        <v>32.769168999999998</v>
      </c>
      <c r="K8" s="36">
        <v>36766</v>
      </c>
      <c r="L8" s="36">
        <v>38806</v>
      </c>
      <c r="M8" s="33">
        <v>73</v>
      </c>
      <c r="N8" s="33"/>
      <c r="O8" s="33"/>
      <c r="P8" s="37"/>
    </row>
    <row r="9" spans="1:16">
      <c r="A9" s="28">
        <v>481210034</v>
      </c>
      <c r="B9" s="28">
        <v>56</v>
      </c>
      <c r="C9" s="28" t="s">
        <v>185</v>
      </c>
      <c r="D9" s="28">
        <v>1</v>
      </c>
      <c r="E9" s="28" t="s">
        <v>171</v>
      </c>
      <c r="F9" s="29" t="s">
        <v>186</v>
      </c>
      <c r="G9" s="29" t="s">
        <v>187</v>
      </c>
      <c r="H9" s="29" t="s">
        <v>187</v>
      </c>
      <c r="I9" s="30">
        <v>-97.193336000000002</v>
      </c>
      <c r="J9" s="30">
        <v>33.194443</v>
      </c>
      <c r="K9" s="31">
        <v>35844</v>
      </c>
      <c r="L9" s="31"/>
      <c r="M9" s="28">
        <v>95</v>
      </c>
      <c r="N9" s="28">
        <v>94</v>
      </c>
      <c r="O9" s="28">
        <v>91</v>
      </c>
      <c r="P9" s="32">
        <f t="shared" si="0"/>
        <v>93.333333333333329</v>
      </c>
    </row>
    <row r="10" spans="1:16">
      <c r="A10" s="28">
        <v>481211032</v>
      </c>
      <c r="B10" s="28">
        <v>1032</v>
      </c>
      <c r="C10" s="28" t="s">
        <v>188</v>
      </c>
      <c r="D10" s="28">
        <v>1</v>
      </c>
      <c r="E10" s="28" t="s">
        <v>171</v>
      </c>
      <c r="F10" s="29" t="s">
        <v>189</v>
      </c>
      <c r="G10" s="29" t="s">
        <v>190</v>
      </c>
      <c r="H10" s="29" t="s">
        <v>187</v>
      </c>
      <c r="I10" s="30">
        <v>-96.944443000000007</v>
      </c>
      <c r="J10" s="30">
        <v>33.410556999999997</v>
      </c>
      <c r="K10" s="31">
        <v>38840</v>
      </c>
      <c r="L10" s="31"/>
      <c r="M10" s="28"/>
      <c r="N10" s="28"/>
      <c r="O10" s="28">
        <v>81</v>
      </c>
      <c r="P10" s="32">
        <f t="shared" si="0"/>
        <v>81</v>
      </c>
    </row>
    <row r="11" spans="1:16">
      <c r="A11" s="28">
        <v>481390015</v>
      </c>
      <c r="B11" s="28">
        <v>94</v>
      </c>
      <c r="C11" s="28" t="s">
        <v>191</v>
      </c>
      <c r="D11" s="28">
        <v>1</v>
      </c>
      <c r="E11" s="28" t="s">
        <v>171</v>
      </c>
      <c r="F11" s="29" t="s">
        <v>192</v>
      </c>
      <c r="G11" s="29" t="s">
        <v>193</v>
      </c>
      <c r="H11" s="29" t="s">
        <v>194</v>
      </c>
      <c r="I11" s="30">
        <v>-97.024445</v>
      </c>
      <c r="J11" s="30">
        <v>32.436667999999997</v>
      </c>
      <c r="K11" s="31">
        <v>35669</v>
      </c>
      <c r="L11" s="31">
        <v>39316</v>
      </c>
      <c r="M11" s="28">
        <v>83</v>
      </c>
      <c r="N11" s="28">
        <v>78</v>
      </c>
      <c r="O11" s="28"/>
      <c r="P11" s="32">
        <f t="shared" si="0"/>
        <v>80.5</v>
      </c>
    </row>
    <row r="12" spans="1:16">
      <c r="A12" s="28">
        <v>481390016</v>
      </c>
      <c r="B12" s="28">
        <v>52</v>
      </c>
      <c r="C12" s="28" t="s">
        <v>195</v>
      </c>
      <c r="D12" s="28">
        <v>1</v>
      </c>
      <c r="E12" s="28" t="s">
        <v>171</v>
      </c>
      <c r="F12" s="29" t="s">
        <v>196</v>
      </c>
      <c r="G12" s="29" t="s">
        <v>193</v>
      </c>
      <c r="H12" s="29" t="s">
        <v>194</v>
      </c>
      <c r="I12" s="30">
        <v>-97.026947000000007</v>
      </c>
      <c r="J12" s="30">
        <v>32.482224000000002</v>
      </c>
      <c r="K12" s="31">
        <v>35669</v>
      </c>
      <c r="L12" s="31"/>
      <c r="M12" s="28"/>
      <c r="N12" s="28"/>
      <c r="O12" s="28">
        <v>75</v>
      </c>
      <c r="P12" s="32">
        <f t="shared" si="0"/>
        <v>75</v>
      </c>
    </row>
    <row r="13" spans="1:16">
      <c r="A13" s="28">
        <v>482510003</v>
      </c>
      <c r="B13" s="28">
        <v>77</v>
      </c>
      <c r="C13" s="28" t="s">
        <v>281</v>
      </c>
      <c r="D13" s="28">
        <v>1</v>
      </c>
      <c r="E13" s="28" t="s">
        <v>171</v>
      </c>
      <c r="F13" s="29" t="s">
        <v>282</v>
      </c>
      <c r="G13" s="29" t="s">
        <v>283</v>
      </c>
      <c r="H13" s="29" t="s">
        <v>284</v>
      </c>
      <c r="I13" s="30">
        <v>-97.436667999999997</v>
      </c>
      <c r="J13" s="30">
        <v>32.353332999999999</v>
      </c>
      <c r="K13" s="31">
        <v>36656</v>
      </c>
      <c r="L13" s="31"/>
      <c r="M13" s="28">
        <v>87</v>
      </c>
      <c r="N13" s="28">
        <v>85</v>
      </c>
      <c r="O13" s="28">
        <v>83</v>
      </c>
      <c r="P13" s="32">
        <f t="shared" si="0"/>
        <v>85</v>
      </c>
    </row>
    <row r="14" spans="1:16">
      <c r="A14" s="28">
        <v>482570005</v>
      </c>
      <c r="B14" s="28">
        <v>71</v>
      </c>
      <c r="C14" s="28" t="s">
        <v>285</v>
      </c>
      <c r="D14" s="28">
        <v>1</v>
      </c>
      <c r="E14" s="28" t="s">
        <v>171</v>
      </c>
      <c r="F14" s="29" t="s">
        <v>286</v>
      </c>
      <c r="G14" s="29" t="s">
        <v>287</v>
      </c>
      <c r="H14" s="29" t="s">
        <v>287</v>
      </c>
      <c r="I14" s="30">
        <v>-96.317497000000003</v>
      </c>
      <c r="J14" s="30">
        <v>32.564999</v>
      </c>
      <c r="K14" s="31">
        <v>36766</v>
      </c>
      <c r="L14" s="31"/>
      <c r="M14" s="28">
        <v>75</v>
      </c>
      <c r="N14" s="28">
        <v>76</v>
      </c>
      <c r="O14" s="28">
        <v>73</v>
      </c>
      <c r="P14" s="32">
        <f t="shared" si="0"/>
        <v>74.666666666666671</v>
      </c>
    </row>
    <row r="15" spans="1:16">
      <c r="A15" s="28">
        <v>483670081</v>
      </c>
      <c r="B15" s="28">
        <v>76</v>
      </c>
      <c r="C15" s="28" t="s">
        <v>292</v>
      </c>
      <c r="D15" s="28">
        <v>1</v>
      </c>
      <c r="E15" s="28" t="s">
        <v>171</v>
      </c>
      <c r="F15" s="29" t="s">
        <v>293</v>
      </c>
      <c r="G15" s="29" t="s">
        <v>294</v>
      </c>
      <c r="H15" s="29" t="s">
        <v>295</v>
      </c>
      <c r="I15" s="30">
        <v>-97.905829999999995</v>
      </c>
      <c r="J15" s="30">
        <v>32.868609999999997</v>
      </c>
      <c r="K15" s="31">
        <v>36733</v>
      </c>
      <c r="L15" s="31"/>
      <c r="M15" s="28">
        <v>88</v>
      </c>
      <c r="N15" s="28">
        <v>91</v>
      </c>
      <c r="O15" s="28">
        <v>84</v>
      </c>
      <c r="P15" s="32">
        <f t="shared" si="0"/>
        <v>87.666666666666671</v>
      </c>
    </row>
    <row r="16" spans="1:16">
      <c r="A16" s="28">
        <v>483970001</v>
      </c>
      <c r="B16" s="28">
        <v>69</v>
      </c>
      <c r="C16" s="28" t="s">
        <v>296</v>
      </c>
      <c r="D16" s="28">
        <v>1</v>
      </c>
      <c r="E16" s="28" t="s">
        <v>171</v>
      </c>
      <c r="F16" s="29" t="s">
        <v>297</v>
      </c>
      <c r="G16" s="29" t="s">
        <v>298</v>
      </c>
      <c r="H16" s="29" t="s">
        <v>298</v>
      </c>
      <c r="I16" s="30">
        <v>-96.459166999999994</v>
      </c>
      <c r="J16" s="30">
        <v>32.936390000000003</v>
      </c>
      <c r="K16" s="31">
        <v>36745</v>
      </c>
      <c r="L16" s="31"/>
      <c r="M16" s="28">
        <v>80</v>
      </c>
      <c r="N16" s="28">
        <v>78</v>
      </c>
      <c r="O16" s="28">
        <v>75</v>
      </c>
      <c r="P16" s="32">
        <f t="shared" si="0"/>
        <v>77.666666666666671</v>
      </c>
    </row>
    <row r="17" spans="1:16">
      <c r="A17" s="28">
        <v>484390075</v>
      </c>
      <c r="B17" s="28">
        <v>75</v>
      </c>
      <c r="C17" s="28" t="s">
        <v>299</v>
      </c>
      <c r="D17" s="28">
        <v>1</v>
      </c>
      <c r="E17" s="28" t="s">
        <v>171</v>
      </c>
      <c r="F17" s="29" t="s">
        <v>300</v>
      </c>
      <c r="G17" s="29" t="s">
        <v>301</v>
      </c>
      <c r="H17" s="29" t="s">
        <v>302</v>
      </c>
      <c r="I17" s="30">
        <v>-97.476944000000003</v>
      </c>
      <c r="J17" s="30">
        <v>32.987777999999999</v>
      </c>
      <c r="K17" s="31">
        <v>36683</v>
      </c>
      <c r="L17" s="31"/>
      <c r="M17" s="28">
        <v>96</v>
      </c>
      <c r="N17" s="28">
        <v>95</v>
      </c>
      <c r="O17" s="28">
        <v>89</v>
      </c>
      <c r="P17" s="32">
        <f t="shared" si="0"/>
        <v>93.333333333333329</v>
      </c>
    </row>
    <row r="18" spans="1:16">
      <c r="A18" s="28">
        <v>484391002</v>
      </c>
      <c r="B18" s="28">
        <v>13</v>
      </c>
      <c r="C18" s="28" t="s">
        <v>303</v>
      </c>
      <c r="D18" s="28">
        <v>1</v>
      </c>
      <c r="E18" s="28" t="s">
        <v>171</v>
      </c>
      <c r="F18" s="29" t="s">
        <v>304</v>
      </c>
      <c r="G18" s="29" t="s">
        <v>305</v>
      </c>
      <c r="H18" s="29" t="s">
        <v>302</v>
      </c>
      <c r="I18" s="30">
        <v>-97.356392</v>
      </c>
      <c r="J18" s="30">
        <v>32.805557</v>
      </c>
      <c r="K18" s="31">
        <v>35654</v>
      </c>
      <c r="L18" s="31"/>
      <c r="M18" s="28">
        <v>94</v>
      </c>
      <c r="N18" s="28">
        <v>91</v>
      </c>
      <c r="O18" s="28">
        <v>83</v>
      </c>
      <c r="P18" s="32">
        <f t="shared" si="0"/>
        <v>89.333333333333329</v>
      </c>
    </row>
    <row r="19" spans="1:16">
      <c r="A19" s="28">
        <v>484392003</v>
      </c>
      <c r="B19" s="28">
        <v>17</v>
      </c>
      <c r="C19" s="28" t="s">
        <v>306</v>
      </c>
      <c r="D19" s="28">
        <v>1</v>
      </c>
      <c r="E19" s="28" t="s">
        <v>171</v>
      </c>
      <c r="F19" s="29" t="s">
        <v>307</v>
      </c>
      <c r="G19" s="29" t="s">
        <v>305</v>
      </c>
      <c r="H19" s="29" t="s">
        <v>302</v>
      </c>
      <c r="I19" s="30">
        <v>-97.281943999999996</v>
      </c>
      <c r="J19" s="30">
        <v>32.922500999999997</v>
      </c>
      <c r="K19" s="31">
        <v>35626</v>
      </c>
      <c r="L19" s="31"/>
      <c r="M19" s="28">
        <v>94</v>
      </c>
      <c r="N19" s="28">
        <v>92</v>
      </c>
      <c r="O19" s="28">
        <v>87</v>
      </c>
      <c r="P19" s="32">
        <f t="shared" si="0"/>
        <v>91</v>
      </c>
    </row>
    <row r="20" spans="1:16">
      <c r="A20" s="28">
        <v>484393009</v>
      </c>
      <c r="B20" s="28">
        <v>70</v>
      </c>
      <c r="C20" s="28" t="s">
        <v>308</v>
      </c>
      <c r="D20" s="28">
        <v>1</v>
      </c>
      <c r="E20" s="28" t="s">
        <v>171</v>
      </c>
      <c r="F20" s="29" t="s">
        <v>309</v>
      </c>
      <c r="G20" s="29" t="s">
        <v>310</v>
      </c>
      <c r="H20" s="29" t="s">
        <v>302</v>
      </c>
      <c r="I20" s="30">
        <v>-97.063614000000001</v>
      </c>
      <c r="J20" s="30">
        <v>32.984164999999997</v>
      </c>
      <c r="K20" s="31">
        <v>36733</v>
      </c>
      <c r="L20" s="31"/>
      <c r="M20" s="28">
        <v>93</v>
      </c>
      <c r="N20" s="28">
        <v>92</v>
      </c>
      <c r="O20" s="28">
        <v>87</v>
      </c>
      <c r="P20" s="32">
        <f t="shared" si="0"/>
        <v>90.666666666666671</v>
      </c>
    </row>
    <row r="21" spans="1:16">
      <c r="A21" s="38">
        <v>484393011</v>
      </c>
      <c r="B21" s="38">
        <v>61</v>
      </c>
      <c r="C21" s="38" t="s">
        <v>311</v>
      </c>
      <c r="D21" s="38">
        <v>1</v>
      </c>
      <c r="E21" s="38" t="s">
        <v>171</v>
      </c>
      <c r="F21" s="39" t="s">
        <v>312</v>
      </c>
      <c r="G21" s="39" t="s">
        <v>313</v>
      </c>
      <c r="H21" s="39" t="s">
        <v>302</v>
      </c>
      <c r="I21" s="40">
        <v>-97.088333000000006</v>
      </c>
      <c r="J21" s="40">
        <v>32.656112999999998</v>
      </c>
      <c r="K21" s="41">
        <v>36905</v>
      </c>
      <c r="L21" s="41"/>
      <c r="M21" s="38">
        <v>87</v>
      </c>
      <c r="N21" s="38">
        <v>84</v>
      </c>
      <c r="O21" s="38">
        <v>79</v>
      </c>
      <c r="P21" s="32">
        <f t="shared" si="0"/>
        <v>83.333333333333329</v>
      </c>
    </row>
    <row r="22" spans="1:16">
      <c r="A22" s="28">
        <v>482210001</v>
      </c>
      <c r="B22" s="28">
        <v>73</v>
      </c>
      <c r="C22" s="28" t="s">
        <v>314</v>
      </c>
      <c r="D22" s="28">
        <v>1</v>
      </c>
      <c r="E22" s="28"/>
      <c r="F22" s="29" t="s">
        <v>315</v>
      </c>
      <c r="G22" s="29" t="s">
        <v>316</v>
      </c>
      <c r="H22" s="29" t="s">
        <v>317</v>
      </c>
      <c r="I22" s="30">
        <v>-97.803329000000005</v>
      </c>
      <c r="J22" s="30">
        <v>32.441943999999999</v>
      </c>
      <c r="K22" s="31">
        <v>36655</v>
      </c>
      <c r="L22" s="31"/>
      <c r="M22" s="28">
        <v>84</v>
      </c>
      <c r="N22" s="28">
        <v>84</v>
      </c>
      <c r="O22" s="28">
        <v>81</v>
      </c>
      <c r="P22" s="32">
        <f t="shared" si="0"/>
        <v>83</v>
      </c>
    </row>
    <row r="23" spans="1:16">
      <c r="A23" s="38">
        <v>482311006</v>
      </c>
      <c r="B23" s="38">
        <v>1006</v>
      </c>
      <c r="C23" s="38" t="s">
        <v>318</v>
      </c>
      <c r="D23" s="38">
        <v>1</v>
      </c>
      <c r="E23" s="38"/>
      <c r="F23" s="39" t="s">
        <v>319</v>
      </c>
      <c r="G23" s="39" t="s">
        <v>320</v>
      </c>
      <c r="H23" s="39" t="s">
        <v>321</v>
      </c>
      <c r="I23" s="40">
        <v>-96.115279999999998</v>
      </c>
      <c r="J23" s="40">
        <v>33.153056999999997</v>
      </c>
      <c r="K23" s="41">
        <v>37699</v>
      </c>
      <c r="L23" s="41"/>
      <c r="M23" s="38">
        <v>79</v>
      </c>
      <c r="N23" s="38">
        <v>76</v>
      </c>
      <c r="O23" s="38">
        <v>70</v>
      </c>
      <c r="P23" s="42">
        <f t="shared" si="0"/>
        <v>75</v>
      </c>
    </row>
    <row r="24" spans="1:16">
      <c r="A24" s="43"/>
      <c r="B24" s="44"/>
      <c r="C24" s="44"/>
      <c r="D24" s="44"/>
      <c r="E24" s="44"/>
      <c r="F24" s="45"/>
      <c r="G24" s="45"/>
      <c r="H24" s="45"/>
      <c r="I24" s="46"/>
      <c r="J24" s="46"/>
      <c r="K24" s="47"/>
      <c r="L24" s="47"/>
      <c r="M24" s="44"/>
      <c r="N24" s="44"/>
      <c r="O24" s="44"/>
      <c r="P24" s="48"/>
    </row>
    <row r="25" spans="1:16">
      <c r="A25" s="23">
        <v>480390618</v>
      </c>
      <c r="B25" s="23">
        <v>618</v>
      </c>
      <c r="C25" s="23" t="s">
        <v>156</v>
      </c>
      <c r="D25" s="23">
        <v>2</v>
      </c>
      <c r="E25" s="23" t="s">
        <v>157</v>
      </c>
      <c r="F25" s="24" t="s">
        <v>158</v>
      </c>
      <c r="G25" s="24" t="s">
        <v>159</v>
      </c>
      <c r="H25" s="24" t="s">
        <v>160</v>
      </c>
      <c r="I25" s="25">
        <v>-95.764999000000003</v>
      </c>
      <c r="J25" s="25">
        <v>29.148890000000002</v>
      </c>
      <c r="K25" s="26">
        <v>37778</v>
      </c>
      <c r="L25" s="26"/>
      <c r="M25" s="23">
        <v>83</v>
      </c>
      <c r="N25" s="23">
        <v>80</v>
      </c>
      <c r="O25" s="23">
        <v>78</v>
      </c>
      <c r="P25" s="27">
        <f t="shared" si="0"/>
        <v>80.333333333333329</v>
      </c>
    </row>
    <row r="26" spans="1:16">
      <c r="A26" s="28">
        <v>480390619</v>
      </c>
      <c r="B26" s="28">
        <v>619</v>
      </c>
      <c r="C26" s="28" t="s">
        <v>161</v>
      </c>
      <c r="D26" s="28">
        <v>2</v>
      </c>
      <c r="E26" s="28" t="s">
        <v>157</v>
      </c>
      <c r="F26" s="29" t="s">
        <v>162</v>
      </c>
      <c r="G26" s="29" t="s">
        <v>163</v>
      </c>
      <c r="H26" s="29" t="s">
        <v>160</v>
      </c>
      <c r="I26" s="30">
        <v>-95.201385000000002</v>
      </c>
      <c r="J26" s="30">
        <v>29.313610000000001</v>
      </c>
      <c r="K26" s="31">
        <v>37778</v>
      </c>
      <c r="L26" s="31"/>
      <c r="M26" s="28">
        <v>89</v>
      </c>
      <c r="N26" s="28">
        <v>84</v>
      </c>
      <c r="O26" s="28">
        <v>81</v>
      </c>
      <c r="P26" s="32">
        <f t="shared" si="0"/>
        <v>84.666666666666671</v>
      </c>
    </row>
    <row r="27" spans="1:16">
      <c r="A27" s="28">
        <v>480391004</v>
      </c>
      <c r="B27" s="28">
        <v>84</v>
      </c>
      <c r="C27" s="28" t="s">
        <v>164</v>
      </c>
      <c r="D27" s="28">
        <v>1</v>
      </c>
      <c r="E27" s="28" t="s">
        <v>157</v>
      </c>
      <c r="F27" s="29" t="s">
        <v>165</v>
      </c>
      <c r="G27" s="29" t="s">
        <v>166</v>
      </c>
      <c r="H27" s="29" t="s">
        <v>160</v>
      </c>
      <c r="I27" s="30">
        <v>-95.392501999999993</v>
      </c>
      <c r="J27" s="30">
        <v>29.520278999999999</v>
      </c>
      <c r="K27" s="31">
        <v>37109</v>
      </c>
      <c r="L27" s="31"/>
      <c r="M27" s="28">
        <v>96</v>
      </c>
      <c r="N27" s="28">
        <v>91</v>
      </c>
      <c r="O27" s="28">
        <v>85</v>
      </c>
      <c r="P27" s="32">
        <f t="shared" si="0"/>
        <v>90.666666666666671</v>
      </c>
    </row>
    <row r="28" spans="1:16">
      <c r="A28" s="28">
        <v>480391016</v>
      </c>
      <c r="B28" s="28">
        <v>1016</v>
      </c>
      <c r="C28" s="28" t="s">
        <v>167</v>
      </c>
      <c r="D28" s="28">
        <v>1</v>
      </c>
      <c r="E28" s="28" t="s">
        <v>157</v>
      </c>
      <c r="F28" s="29" t="s">
        <v>168</v>
      </c>
      <c r="G28" s="29" t="s">
        <v>169</v>
      </c>
      <c r="H28" s="29" t="s">
        <v>160</v>
      </c>
      <c r="I28" s="30">
        <v>-95.472778000000005</v>
      </c>
      <c r="J28" s="30">
        <v>29.043612</v>
      </c>
      <c r="K28" s="31">
        <v>37782</v>
      </c>
      <c r="L28" s="31"/>
      <c r="M28" s="28">
        <v>79</v>
      </c>
      <c r="N28" s="28">
        <v>76</v>
      </c>
      <c r="O28" s="28">
        <v>76</v>
      </c>
      <c r="P28" s="32">
        <f t="shared" si="0"/>
        <v>77</v>
      </c>
    </row>
    <row r="29" spans="1:16">
      <c r="A29" s="28">
        <v>481670014</v>
      </c>
      <c r="B29" s="28">
        <v>34</v>
      </c>
      <c r="C29" s="28" t="s">
        <v>197</v>
      </c>
      <c r="D29" s="28">
        <v>1</v>
      </c>
      <c r="E29" s="28" t="s">
        <v>157</v>
      </c>
      <c r="F29" s="29" t="s">
        <v>198</v>
      </c>
      <c r="G29" s="29" t="s">
        <v>199</v>
      </c>
      <c r="H29" s="29" t="s">
        <v>199</v>
      </c>
      <c r="I29" s="30">
        <v>-94.856392</v>
      </c>
      <c r="J29" s="30">
        <v>29.263055999999999</v>
      </c>
      <c r="K29" s="31">
        <v>35536</v>
      </c>
      <c r="L29" s="31">
        <v>39162</v>
      </c>
      <c r="M29" s="28">
        <v>83</v>
      </c>
      <c r="N29" s="28">
        <v>71</v>
      </c>
      <c r="O29" s="28"/>
      <c r="P29" s="32">
        <f t="shared" si="0"/>
        <v>77</v>
      </c>
    </row>
    <row r="30" spans="1:16">
      <c r="A30" s="28">
        <v>481670056</v>
      </c>
      <c r="B30" s="28">
        <v>620</v>
      </c>
      <c r="C30" s="28" t="s">
        <v>200</v>
      </c>
      <c r="D30" s="28">
        <v>2</v>
      </c>
      <c r="E30" s="28" t="s">
        <v>157</v>
      </c>
      <c r="F30" s="29" t="s">
        <v>201</v>
      </c>
      <c r="G30" s="29" t="s">
        <v>202</v>
      </c>
      <c r="H30" s="29" t="s">
        <v>199</v>
      </c>
      <c r="I30" s="30">
        <v>-94.946387999999999</v>
      </c>
      <c r="J30" s="30">
        <v>29.402221999999998</v>
      </c>
      <c r="K30" s="31">
        <v>37778</v>
      </c>
      <c r="L30" s="31"/>
      <c r="M30" s="28">
        <v>90</v>
      </c>
      <c r="N30" s="28">
        <v>84</v>
      </c>
      <c r="O30" s="28">
        <v>79</v>
      </c>
      <c r="P30" s="32">
        <f t="shared" si="0"/>
        <v>84.333333333333329</v>
      </c>
    </row>
    <row r="31" spans="1:16">
      <c r="A31" s="28">
        <v>481670571</v>
      </c>
      <c r="B31" s="28">
        <v>571</v>
      </c>
      <c r="C31" s="28" t="s">
        <v>203</v>
      </c>
      <c r="D31" s="28">
        <v>0</v>
      </c>
      <c r="E31" s="28" t="s">
        <v>157</v>
      </c>
      <c r="F31" s="29" t="s">
        <v>204</v>
      </c>
      <c r="G31" s="29" t="s">
        <v>205</v>
      </c>
      <c r="H31" s="29" t="s">
        <v>199</v>
      </c>
      <c r="I31" s="30">
        <v>-95.070556999999994</v>
      </c>
      <c r="J31" s="30">
        <v>29.525556999999999</v>
      </c>
      <c r="K31" s="31">
        <v>37896</v>
      </c>
      <c r="L31" s="31"/>
      <c r="M31" s="28">
        <v>84</v>
      </c>
      <c r="N31" s="28"/>
      <c r="O31" s="28"/>
      <c r="P31" s="32">
        <f>AVERAGE(M31:O31)</f>
        <v>84</v>
      </c>
    </row>
    <row r="32" spans="1:16">
      <c r="A32" s="28">
        <v>482010024</v>
      </c>
      <c r="B32" s="28">
        <v>8</v>
      </c>
      <c r="C32" s="28" t="s">
        <v>206</v>
      </c>
      <c r="D32" s="28">
        <v>1</v>
      </c>
      <c r="E32" s="28" t="s">
        <v>157</v>
      </c>
      <c r="F32" s="29" t="s">
        <v>207</v>
      </c>
      <c r="G32" s="29" t="s">
        <v>208</v>
      </c>
      <c r="H32" s="29" t="s">
        <v>209</v>
      </c>
      <c r="I32" s="30">
        <v>-95.326110999999997</v>
      </c>
      <c r="J32" s="30">
        <v>29.901112000000001</v>
      </c>
      <c r="K32" s="31">
        <v>35522</v>
      </c>
      <c r="L32" s="31"/>
      <c r="M32" s="28">
        <v>88</v>
      </c>
      <c r="N32" s="28">
        <v>84</v>
      </c>
      <c r="O32" s="28">
        <v>83</v>
      </c>
      <c r="P32" s="32">
        <f t="shared" si="0"/>
        <v>85</v>
      </c>
    </row>
    <row r="33" spans="1:16">
      <c r="A33" s="28">
        <v>482010026</v>
      </c>
      <c r="B33" s="28">
        <v>15</v>
      </c>
      <c r="C33" s="28" t="s">
        <v>210</v>
      </c>
      <c r="D33" s="28">
        <v>1</v>
      </c>
      <c r="E33" s="28" t="s">
        <v>157</v>
      </c>
      <c r="F33" s="29" t="s">
        <v>211</v>
      </c>
      <c r="G33" s="29" t="s">
        <v>208</v>
      </c>
      <c r="H33" s="29" t="s">
        <v>209</v>
      </c>
      <c r="I33" s="30">
        <v>-95.125557000000001</v>
      </c>
      <c r="J33" s="30">
        <v>29.802499999999998</v>
      </c>
      <c r="K33" s="31">
        <v>36557</v>
      </c>
      <c r="L33" s="31"/>
      <c r="M33" s="28">
        <v>85</v>
      </c>
      <c r="N33" s="28">
        <v>83</v>
      </c>
      <c r="O33" s="28">
        <v>80</v>
      </c>
      <c r="P33" s="32">
        <f t="shared" si="0"/>
        <v>82.666666666666671</v>
      </c>
    </row>
    <row r="34" spans="1:16">
      <c r="A34" s="28">
        <v>482010029</v>
      </c>
      <c r="B34" s="28">
        <v>26</v>
      </c>
      <c r="C34" s="28" t="s">
        <v>212</v>
      </c>
      <c r="D34" s="28">
        <v>1</v>
      </c>
      <c r="E34" s="28" t="s">
        <v>157</v>
      </c>
      <c r="F34" s="29" t="s">
        <v>213</v>
      </c>
      <c r="G34" s="29" t="s">
        <v>214</v>
      </c>
      <c r="H34" s="29" t="s">
        <v>209</v>
      </c>
      <c r="I34" s="30">
        <v>-95.673889000000003</v>
      </c>
      <c r="J34" s="30">
        <v>30.039444</v>
      </c>
      <c r="K34" s="31">
        <v>35521</v>
      </c>
      <c r="L34" s="31"/>
      <c r="M34" s="28">
        <v>91</v>
      </c>
      <c r="N34" s="28">
        <v>91</v>
      </c>
      <c r="O34" s="28">
        <v>85</v>
      </c>
      <c r="P34" s="32">
        <f t="shared" si="0"/>
        <v>89</v>
      </c>
    </row>
    <row r="35" spans="1:16">
      <c r="A35" s="28">
        <v>482010046</v>
      </c>
      <c r="B35" s="28">
        <v>405</v>
      </c>
      <c r="C35" s="28" t="s">
        <v>215</v>
      </c>
      <c r="D35" s="28">
        <v>1</v>
      </c>
      <c r="E35" s="28" t="s">
        <v>157</v>
      </c>
      <c r="F35" s="29" t="s">
        <v>216</v>
      </c>
      <c r="G35" s="29" t="s">
        <v>208</v>
      </c>
      <c r="H35" s="29" t="s">
        <v>209</v>
      </c>
      <c r="I35" s="30">
        <v>-95.284164000000004</v>
      </c>
      <c r="J35" s="30">
        <v>29.828056</v>
      </c>
      <c r="K35" s="31">
        <v>36578</v>
      </c>
      <c r="L35" s="31"/>
      <c r="M35" s="28">
        <v>78</v>
      </c>
      <c r="N35" s="28">
        <v>76</v>
      </c>
      <c r="O35" s="28">
        <v>75</v>
      </c>
      <c r="P35" s="32">
        <f t="shared" si="0"/>
        <v>76.333333333333329</v>
      </c>
    </row>
    <row r="36" spans="1:16">
      <c r="A36" s="28">
        <v>482010047</v>
      </c>
      <c r="B36" s="28">
        <v>408</v>
      </c>
      <c r="C36" s="28" t="s">
        <v>217</v>
      </c>
      <c r="D36" s="28">
        <v>1</v>
      </c>
      <c r="E36" s="28" t="s">
        <v>157</v>
      </c>
      <c r="F36" s="29" t="s">
        <v>218</v>
      </c>
      <c r="G36" s="29" t="s">
        <v>208</v>
      </c>
      <c r="H36" s="29" t="s">
        <v>209</v>
      </c>
      <c r="I36" s="30">
        <v>-95.489165999999997</v>
      </c>
      <c r="J36" s="30">
        <v>29.834167000000001</v>
      </c>
      <c r="K36" s="31">
        <v>36591</v>
      </c>
      <c r="L36" s="31"/>
      <c r="M36" s="28">
        <v>80</v>
      </c>
      <c r="N36" s="28">
        <v>77</v>
      </c>
      <c r="O36" s="28">
        <v>76</v>
      </c>
      <c r="P36" s="32">
        <f t="shared" si="0"/>
        <v>77.666666666666671</v>
      </c>
    </row>
    <row r="37" spans="1:16">
      <c r="A37" s="28">
        <v>482010051</v>
      </c>
      <c r="B37" s="28">
        <v>409</v>
      </c>
      <c r="C37" s="28" t="s">
        <v>219</v>
      </c>
      <c r="D37" s="28">
        <v>1</v>
      </c>
      <c r="E37" s="28" t="s">
        <v>157</v>
      </c>
      <c r="F37" s="29" t="s">
        <v>220</v>
      </c>
      <c r="G37" s="29" t="s">
        <v>208</v>
      </c>
      <c r="H37" s="29" t="s">
        <v>209</v>
      </c>
      <c r="I37" s="30">
        <v>-95.474166999999994</v>
      </c>
      <c r="J37" s="30">
        <v>29.623889999999999</v>
      </c>
      <c r="K37" s="31">
        <v>36563</v>
      </c>
      <c r="L37" s="31"/>
      <c r="M37" s="28">
        <v>94</v>
      </c>
      <c r="N37" s="28">
        <v>87</v>
      </c>
      <c r="O37" s="28">
        <v>80</v>
      </c>
      <c r="P37" s="32">
        <f t="shared" si="0"/>
        <v>87</v>
      </c>
    </row>
    <row r="38" spans="1:16">
      <c r="A38" s="28">
        <v>482010055</v>
      </c>
      <c r="B38" s="28">
        <v>53</v>
      </c>
      <c r="C38" s="28" t="s">
        <v>221</v>
      </c>
      <c r="D38" s="28">
        <v>1</v>
      </c>
      <c r="E38" s="28" t="s">
        <v>157</v>
      </c>
      <c r="F38" s="29" t="s">
        <v>222</v>
      </c>
      <c r="G38" s="29" t="s">
        <v>208</v>
      </c>
      <c r="H38" s="29" t="s">
        <v>209</v>
      </c>
      <c r="I38" s="30">
        <v>-95.499167999999997</v>
      </c>
      <c r="J38" s="30">
        <v>29.695557000000001</v>
      </c>
      <c r="K38" s="31">
        <v>35878</v>
      </c>
      <c r="L38" s="31"/>
      <c r="M38" s="28">
        <v>103</v>
      </c>
      <c r="N38" s="28">
        <v>96</v>
      </c>
      <c r="O38" s="28">
        <v>91</v>
      </c>
      <c r="P38" s="32">
        <f t="shared" si="0"/>
        <v>96.666666666666671</v>
      </c>
    </row>
    <row r="39" spans="1:16">
      <c r="A39" s="28">
        <v>482010062</v>
      </c>
      <c r="B39" s="28">
        <v>406</v>
      </c>
      <c r="C39" s="28" t="s">
        <v>223</v>
      </c>
      <c r="D39" s="28">
        <v>1</v>
      </c>
      <c r="E39" s="28" t="s">
        <v>157</v>
      </c>
      <c r="F39" s="29" t="s">
        <v>224</v>
      </c>
      <c r="G39" s="29" t="s">
        <v>208</v>
      </c>
      <c r="H39" s="29" t="s">
        <v>209</v>
      </c>
      <c r="I39" s="30">
        <v>-95.267219999999995</v>
      </c>
      <c r="J39" s="30">
        <v>29.625557000000001</v>
      </c>
      <c r="K39" s="31">
        <v>36563</v>
      </c>
      <c r="L39" s="31"/>
      <c r="M39" s="28">
        <v>99</v>
      </c>
      <c r="N39" s="28">
        <v>91</v>
      </c>
      <c r="O39" s="28">
        <v>81</v>
      </c>
      <c r="P39" s="32">
        <f t="shared" si="0"/>
        <v>90.333333333333329</v>
      </c>
    </row>
    <row r="40" spans="1:16">
      <c r="A40" s="28">
        <v>482010066</v>
      </c>
      <c r="B40" s="28">
        <v>410</v>
      </c>
      <c r="C40" s="28" t="s">
        <v>225</v>
      </c>
      <c r="D40" s="28">
        <v>1</v>
      </c>
      <c r="E40" s="28" t="s">
        <v>157</v>
      </c>
      <c r="F40" s="29" t="s">
        <v>226</v>
      </c>
      <c r="G40" s="29" t="s">
        <v>208</v>
      </c>
      <c r="H40" s="29" t="s">
        <v>209</v>
      </c>
      <c r="I40" s="30">
        <v>-95.635834000000003</v>
      </c>
      <c r="J40" s="30">
        <v>29.723333</v>
      </c>
      <c r="K40" s="31">
        <v>36591</v>
      </c>
      <c r="L40" s="31"/>
      <c r="M40" s="28">
        <v>96</v>
      </c>
      <c r="N40" s="28">
        <v>92</v>
      </c>
      <c r="O40" s="28">
        <v>89</v>
      </c>
      <c r="P40" s="32">
        <f t="shared" si="0"/>
        <v>92.333333333333329</v>
      </c>
    </row>
    <row r="41" spans="1:16">
      <c r="A41" s="28">
        <v>482010070</v>
      </c>
      <c r="B41" s="28">
        <v>81</v>
      </c>
      <c r="C41" s="28" t="s">
        <v>227</v>
      </c>
      <c r="D41" s="28">
        <v>1</v>
      </c>
      <c r="E41" s="28" t="s">
        <v>157</v>
      </c>
      <c r="F41" s="29" t="s">
        <v>228</v>
      </c>
      <c r="G41" s="29" t="s">
        <v>208</v>
      </c>
      <c r="H41" s="29" t="s">
        <v>209</v>
      </c>
      <c r="I41" s="30">
        <v>-95.315558999999993</v>
      </c>
      <c r="J41" s="30">
        <v>29.735001</v>
      </c>
      <c r="K41" s="31">
        <v>36633</v>
      </c>
      <c r="L41" s="31"/>
      <c r="M41" s="28">
        <v>84</v>
      </c>
      <c r="N41" s="28">
        <v>81</v>
      </c>
      <c r="O41" s="28">
        <v>74</v>
      </c>
      <c r="P41" s="32">
        <f t="shared" si="0"/>
        <v>79.666666666666671</v>
      </c>
    </row>
    <row r="42" spans="1:16">
      <c r="A42" s="28">
        <v>482010075</v>
      </c>
      <c r="B42" s="28">
        <v>411</v>
      </c>
      <c r="C42" s="28" t="s">
        <v>229</v>
      </c>
      <c r="D42" s="28">
        <v>1</v>
      </c>
      <c r="E42" s="28" t="s">
        <v>157</v>
      </c>
      <c r="F42" s="29" t="s">
        <v>230</v>
      </c>
      <c r="G42" s="29" t="s">
        <v>208</v>
      </c>
      <c r="H42" s="29" t="s">
        <v>209</v>
      </c>
      <c r="I42" s="30">
        <v>-95.350280999999995</v>
      </c>
      <c r="J42" s="30">
        <v>29.752776999999998</v>
      </c>
      <c r="K42" s="31">
        <v>36980</v>
      </c>
      <c r="L42" s="31"/>
      <c r="M42" s="28">
        <v>84</v>
      </c>
      <c r="N42" s="28">
        <v>78</v>
      </c>
      <c r="O42" s="28">
        <v>76</v>
      </c>
      <c r="P42" s="32">
        <f t="shared" si="0"/>
        <v>79.333333333333329</v>
      </c>
    </row>
    <row r="43" spans="1:16">
      <c r="A43" s="28">
        <v>482010416</v>
      </c>
      <c r="B43" s="28">
        <v>416</v>
      </c>
      <c r="C43" s="28" t="s">
        <v>231</v>
      </c>
      <c r="D43" s="28">
        <v>1</v>
      </c>
      <c r="E43" s="28" t="s">
        <v>157</v>
      </c>
      <c r="F43" s="29" t="s">
        <v>232</v>
      </c>
      <c r="G43" s="29" t="s">
        <v>208</v>
      </c>
      <c r="H43" s="29" t="s">
        <v>209</v>
      </c>
      <c r="I43" s="30">
        <v>-95.294724000000002</v>
      </c>
      <c r="J43" s="30">
        <v>29.686389999999999</v>
      </c>
      <c r="K43" s="31">
        <v>38769</v>
      </c>
      <c r="L43" s="31"/>
      <c r="M43" s="28"/>
      <c r="N43" s="28"/>
      <c r="O43" s="28">
        <v>89</v>
      </c>
      <c r="P43" s="32">
        <f>AVERAGE(M43:O43)</f>
        <v>89</v>
      </c>
    </row>
    <row r="44" spans="1:16">
      <c r="A44" s="28">
        <v>482010551</v>
      </c>
      <c r="B44" s="28">
        <v>551</v>
      </c>
      <c r="C44" s="28" t="s">
        <v>233</v>
      </c>
      <c r="D44" s="28">
        <v>0</v>
      </c>
      <c r="E44" s="28" t="s">
        <v>157</v>
      </c>
      <c r="F44" s="29" t="s">
        <v>234</v>
      </c>
      <c r="G44" s="29" t="s">
        <v>208</v>
      </c>
      <c r="H44" s="29" t="s">
        <v>209</v>
      </c>
      <c r="I44" s="30">
        <v>-95.160278000000005</v>
      </c>
      <c r="J44" s="30">
        <v>29.858609999999999</v>
      </c>
      <c r="K44" s="31">
        <v>37363</v>
      </c>
      <c r="L44" s="31"/>
      <c r="M44" s="28">
        <v>85</v>
      </c>
      <c r="N44" s="28">
        <v>80</v>
      </c>
      <c r="O44" s="28">
        <v>76</v>
      </c>
      <c r="P44" s="32">
        <f t="shared" si="0"/>
        <v>80.333333333333329</v>
      </c>
    </row>
    <row r="45" spans="1:16">
      <c r="A45" s="28">
        <v>482010552</v>
      </c>
      <c r="B45" s="28">
        <v>552</v>
      </c>
      <c r="C45" s="28" t="s">
        <v>235</v>
      </c>
      <c r="D45" s="28">
        <v>0</v>
      </c>
      <c r="E45" s="28" t="s">
        <v>157</v>
      </c>
      <c r="F45" s="29" t="s">
        <v>236</v>
      </c>
      <c r="G45" s="29" t="s">
        <v>237</v>
      </c>
      <c r="H45" s="29" t="s">
        <v>209</v>
      </c>
      <c r="I45" s="30">
        <v>-94.984718000000001</v>
      </c>
      <c r="J45" s="30">
        <v>29.733055</v>
      </c>
      <c r="K45" s="31">
        <v>37783</v>
      </c>
      <c r="L45" s="31"/>
      <c r="M45" s="28">
        <v>89</v>
      </c>
      <c r="N45" s="28">
        <v>86</v>
      </c>
      <c r="O45" s="28">
        <v>81</v>
      </c>
      <c r="P45" s="32">
        <f t="shared" si="0"/>
        <v>85.333333333333329</v>
      </c>
    </row>
    <row r="46" spans="1:16">
      <c r="A46" s="28">
        <v>482010553</v>
      </c>
      <c r="B46" s="28">
        <v>553</v>
      </c>
      <c r="C46" s="28" t="s">
        <v>238</v>
      </c>
      <c r="D46" s="28">
        <v>0</v>
      </c>
      <c r="E46" s="28" t="s">
        <v>157</v>
      </c>
      <c r="F46" s="29" t="s">
        <v>239</v>
      </c>
      <c r="G46" s="29" t="s">
        <v>240</v>
      </c>
      <c r="H46" s="29" t="s">
        <v>209</v>
      </c>
      <c r="I46" s="30">
        <v>-95.068336000000002</v>
      </c>
      <c r="J46" s="30">
        <v>29.920833999999999</v>
      </c>
      <c r="K46" s="31">
        <v>37788</v>
      </c>
      <c r="L46" s="31"/>
      <c r="M46" s="28">
        <v>86</v>
      </c>
      <c r="N46" s="28">
        <v>84</v>
      </c>
      <c r="O46" s="28">
        <v>80</v>
      </c>
      <c r="P46" s="32">
        <f t="shared" si="0"/>
        <v>83.333333333333329</v>
      </c>
    </row>
    <row r="47" spans="1:16">
      <c r="A47" s="28">
        <v>482010554</v>
      </c>
      <c r="B47" s="28">
        <v>554</v>
      </c>
      <c r="C47" s="28" t="s">
        <v>241</v>
      </c>
      <c r="D47" s="28">
        <v>0</v>
      </c>
      <c r="E47" s="28" t="s">
        <v>157</v>
      </c>
      <c r="F47" s="29" t="s">
        <v>242</v>
      </c>
      <c r="G47" s="29" t="s">
        <v>208</v>
      </c>
      <c r="H47" s="29" t="s">
        <v>209</v>
      </c>
      <c r="I47" s="30">
        <v>-95.656943999999996</v>
      </c>
      <c r="J47" s="30">
        <v>29.833055000000002</v>
      </c>
      <c r="K47" s="31">
        <v>37987</v>
      </c>
      <c r="L47" s="31"/>
      <c r="M47" s="28">
        <v>102</v>
      </c>
      <c r="N47" s="28">
        <v>99</v>
      </c>
      <c r="O47" s="28">
        <v>94</v>
      </c>
      <c r="P47" s="32">
        <f t="shared" si="0"/>
        <v>98.333333333333329</v>
      </c>
    </row>
    <row r="48" spans="1:16">
      <c r="A48" s="28">
        <v>482010555</v>
      </c>
      <c r="B48" s="28">
        <v>555</v>
      </c>
      <c r="C48" s="28" t="s">
        <v>243</v>
      </c>
      <c r="D48" s="28">
        <v>0</v>
      </c>
      <c r="E48" s="28" t="s">
        <v>157</v>
      </c>
      <c r="F48" s="29" t="s">
        <v>244</v>
      </c>
      <c r="G48" s="29" t="s">
        <v>245</v>
      </c>
      <c r="H48" s="29" t="s">
        <v>209</v>
      </c>
      <c r="I48" s="30">
        <v>-95.184997999999993</v>
      </c>
      <c r="J48" s="30">
        <v>30.054722000000002</v>
      </c>
      <c r="K48" s="31">
        <v>38093</v>
      </c>
      <c r="L48" s="31"/>
      <c r="M48" s="28">
        <v>82</v>
      </c>
      <c r="N48" s="28">
        <v>81</v>
      </c>
      <c r="O48" s="28">
        <v>77</v>
      </c>
      <c r="P48" s="32">
        <f t="shared" si="0"/>
        <v>80</v>
      </c>
    </row>
    <row r="49" spans="1:16">
      <c r="A49" s="28">
        <v>482010556</v>
      </c>
      <c r="B49" s="28">
        <v>556</v>
      </c>
      <c r="C49" s="28" t="s">
        <v>246</v>
      </c>
      <c r="D49" s="28">
        <v>0</v>
      </c>
      <c r="E49" s="28" t="s">
        <v>157</v>
      </c>
      <c r="F49" s="29" t="s">
        <v>247</v>
      </c>
      <c r="G49" s="29" t="s">
        <v>248</v>
      </c>
      <c r="H49" s="29" t="s">
        <v>209</v>
      </c>
      <c r="I49" s="30">
        <v>-95.009720000000002</v>
      </c>
      <c r="J49" s="30">
        <v>29.655277000000002</v>
      </c>
      <c r="K49" s="31">
        <v>37987</v>
      </c>
      <c r="L49" s="31"/>
      <c r="M49" s="28">
        <v>90</v>
      </c>
      <c r="N49" s="28">
        <v>87</v>
      </c>
      <c r="O49" s="28">
        <v>82</v>
      </c>
      <c r="P49" s="32">
        <f t="shared" si="0"/>
        <v>86.333333333333329</v>
      </c>
    </row>
    <row r="50" spans="1:16">
      <c r="A50" s="28">
        <v>482010557</v>
      </c>
      <c r="B50" s="28">
        <v>557</v>
      </c>
      <c r="C50" s="28" t="s">
        <v>249</v>
      </c>
      <c r="D50" s="28">
        <v>0</v>
      </c>
      <c r="E50" s="28" t="s">
        <v>157</v>
      </c>
      <c r="F50" s="29" t="s">
        <v>250</v>
      </c>
      <c r="G50" s="29" t="s">
        <v>208</v>
      </c>
      <c r="H50" s="29" t="s">
        <v>209</v>
      </c>
      <c r="I50" s="30">
        <v>-95.381111000000004</v>
      </c>
      <c r="J50" s="30">
        <v>30.038055</v>
      </c>
      <c r="K50" s="31">
        <v>38029</v>
      </c>
      <c r="L50" s="31"/>
      <c r="M50" s="28">
        <v>88</v>
      </c>
      <c r="N50" s="28">
        <v>88</v>
      </c>
      <c r="O50" s="28">
        <v>84</v>
      </c>
      <c r="P50" s="32">
        <f t="shared" si="0"/>
        <v>86.666666666666671</v>
      </c>
    </row>
    <row r="51" spans="1:16">
      <c r="A51" s="28">
        <v>482010558</v>
      </c>
      <c r="B51" s="28">
        <v>558</v>
      </c>
      <c r="C51" s="28" t="s">
        <v>251</v>
      </c>
      <c r="D51" s="28">
        <v>0</v>
      </c>
      <c r="E51" s="28" t="s">
        <v>157</v>
      </c>
      <c r="F51" s="29" t="s">
        <v>252</v>
      </c>
      <c r="G51" s="29" t="s">
        <v>208</v>
      </c>
      <c r="H51" s="29" t="s">
        <v>209</v>
      </c>
      <c r="I51" s="30">
        <v>-95.353615000000005</v>
      </c>
      <c r="J51" s="30">
        <v>29.589442999999999</v>
      </c>
      <c r="K51" s="31">
        <v>38023</v>
      </c>
      <c r="L51" s="31"/>
      <c r="M51" s="28">
        <v>104</v>
      </c>
      <c r="N51" s="28">
        <v>100</v>
      </c>
      <c r="O51" s="28">
        <v>93</v>
      </c>
      <c r="P51" s="32">
        <f t="shared" si="0"/>
        <v>99</v>
      </c>
    </row>
    <row r="52" spans="1:16">
      <c r="A52" s="28">
        <v>482010559</v>
      </c>
      <c r="B52" s="28">
        <v>559</v>
      </c>
      <c r="C52" s="28" t="s">
        <v>253</v>
      </c>
      <c r="D52" s="28">
        <v>0</v>
      </c>
      <c r="E52" s="28" t="s">
        <v>157</v>
      </c>
      <c r="F52" s="29" t="s">
        <v>254</v>
      </c>
      <c r="G52" s="29" t="s">
        <v>208</v>
      </c>
      <c r="H52" s="29" t="s">
        <v>209</v>
      </c>
      <c r="I52" s="30">
        <v>-95.806113999999994</v>
      </c>
      <c r="J52" s="30">
        <v>29.810555999999998</v>
      </c>
      <c r="K52" s="31">
        <v>38058</v>
      </c>
      <c r="L52" s="31"/>
      <c r="M52" s="28">
        <v>98</v>
      </c>
      <c r="N52" s="28">
        <v>96</v>
      </c>
      <c r="O52" s="28">
        <v>92</v>
      </c>
      <c r="P52" s="32">
        <f t="shared" si="0"/>
        <v>95.333333333333329</v>
      </c>
    </row>
    <row r="53" spans="1:16">
      <c r="A53" s="28">
        <v>482010560</v>
      </c>
      <c r="B53" s="28">
        <v>560</v>
      </c>
      <c r="C53" s="28" t="s">
        <v>255</v>
      </c>
      <c r="D53" s="28">
        <v>0</v>
      </c>
      <c r="E53" s="28" t="s">
        <v>157</v>
      </c>
      <c r="F53" s="29" t="s">
        <v>256</v>
      </c>
      <c r="G53" s="29" t="s">
        <v>208</v>
      </c>
      <c r="H53" s="29" t="s">
        <v>209</v>
      </c>
      <c r="I53" s="30">
        <v>-95.235000999999997</v>
      </c>
      <c r="J53" s="30">
        <v>29.961945</v>
      </c>
      <c r="K53" s="31">
        <v>38197</v>
      </c>
      <c r="L53" s="31"/>
      <c r="M53" s="28">
        <v>88</v>
      </c>
      <c r="N53" s="28">
        <v>86</v>
      </c>
      <c r="O53" s="28">
        <v>83</v>
      </c>
      <c r="P53" s="32">
        <f t="shared" si="0"/>
        <v>85.666666666666671</v>
      </c>
    </row>
    <row r="54" spans="1:16">
      <c r="A54" s="28">
        <v>482010561</v>
      </c>
      <c r="B54" s="28">
        <v>561</v>
      </c>
      <c r="C54" s="28" t="s">
        <v>257</v>
      </c>
      <c r="D54" s="28">
        <v>0</v>
      </c>
      <c r="E54" s="28" t="s">
        <v>157</v>
      </c>
      <c r="F54" s="29" t="s">
        <v>258</v>
      </c>
      <c r="G54" s="29" t="s">
        <v>208</v>
      </c>
      <c r="H54" s="29" t="s">
        <v>209</v>
      </c>
      <c r="I54" s="30">
        <v>-95.522498999999996</v>
      </c>
      <c r="J54" s="30">
        <v>30.011666999999999</v>
      </c>
      <c r="K54" s="31">
        <v>38198</v>
      </c>
      <c r="L54" s="31"/>
      <c r="M54" s="28">
        <v>90</v>
      </c>
      <c r="N54" s="28">
        <v>89</v>
      </c>
      <c r="O54" s="28">
        <v>84</v>
      </c>
      <c r="P54" s="32">
        <f t="shared" si="0"/>
        <v>87.666666666666671</v>
      </c>
    </row>
    <row r="55" spans="1:16">
      <c r="A55" s="28">
        <v>482010562</v>
      </c>
      <c r="B55" s="28">
        <v>562</v>
      </c>
      <c r="C55" s="28" t="s">
        <v>259</v>
      </c>
      <c r="D55" s="28">
        <v>0</v>
      </c>
      <c r="E55" s="28" t="s">
        <v>157</v>
      </c>
      <c r="F55" s="29" t="s">
        <v>260</v>
      </c>
      <c r="G55" s="29" t="s">
        <v>208</v>
      </c>
      <c r="H55" s="29" t="s">
        <v>209</v>
      </c>
      <c r="I55" s="30">
        <v>-95.538055</v>
      </c>
      <c r="J55" s="30">
        <v>29.761666999999999</v>
      </c>
      <c r="K55" s="31">
        <v>38268</v>
      </c>
      <c r="L55" s="31"/>
      <c r="M55" s="28">
        <v>81</v>
      </c>
      <c r="N55" s="28">
        <v>96</v>
      </c>
      <c r="O55" s="28">
        <v>91</v>
      </c>
      <c r="P55" s="32">
        <f t="shared" si="0"/>
        <v>89.333333333333329</v>
      </c>
    </row>
    <row r="56" spans="1:16">
      <c r="A56" s="28">
        <v>482010570</v>
      </c>
      <c r="B56" s="28">
        <v>570</v>
      </c>
      <c r="C56" s="28" t="s">
        <v>261</v>
      </c>
      <c r="D56" s="28">
        <v>0</v>
      </c>
      <c r="E56" s="28" t="s">
        <v>157</v>
      </c>
      <c r="F56" s="29" t="s">
        <v>262</v>
      </c>
      <c r="G56" s="29" t="s">
        <v>263</v>
      </c>
      <c r="H56" s="29" t="s">
        <v>209</v>
      </c>
      <c r="I56" s="30">
        <v>-95.185280000000006</v>
      </c>
      <c r="J56" s="30">
        <v>29.548888999999999</v>
      </c>
      <c r="K56" s="31">
        <v>37876</v>
      </c>
      <c r="L56" s="31"/>
      <c r="M56" s="28">
        <v>92</v>
      </c>
      <c r="N56" s="28">
        <v>84</v>
      </c>
      <c r="O56" s="28">
        <v>78</v>
      </c>
      <c r="P56" s="32">
        <f t="shared" si="0"/>
        <v>84.666666666666671</v>
      </c>
    </row>
    <row r="57" spans="1:16">
      <c r="A57" s="28">
        <v>482010572</v>
      </c>
      <c r="B57" s="28">
        <v>572</v>
      </c>
      <c r="C57" s="28" t="s">
        <v>264</v>
      </c>
      <c r="D57" s="28">
        <v>0</v>
      </c>
      <c r="E57" s="28" t="s">
        <v>157</v>
      </c>
      <c r="F57" s="29" t="s">
        <v>265</v>
      </c>
      <c r="G57" s="29" t="s">
        <v>208</v>
      </c>
      <c r="H57" s="29" t="s">
        <v>209</v>
      </c>
      <c r="I57" s="30">
        <v>-95.105002999999996</v>
      </c>
      <c r="J57" s="30">
        <v>29.583331999999999</v>
      </c>
      <c r="K57" s="31">
        <v>37876</v>
      </c>
      <c r="L57" s="31"/>
      <c r="M57" s="28">
        <v>88</v>
      </c>
      <c r="N57" s="28">
        <v>84</v>
      </c>
      <c r="O57" s="28">
        <v>81</v>
      </c>
      <c r="P57" s="32">
        <f t="shared" si="0"/>
        <v>84.333333333333329</v>
      </c>
    </row>
    <row r="58" spans="1:16">
      <c r="A58" s="28">
        <v>482010617</v>
      </c>
      <c r="B58" s="28">
        <v>617</v>
      </c>
      <c r="C58" s="28" t="s">
        <v>266</v>
      </c>
      <c r="D58" s="28">
        <v>2</v>
      </c>
      <c r="E58" s="28" t="s">
        <v>157</v>
      </c>
      <c r="F58" s="29" t="s">
        <v>267</v>
      </c>
      <c r="G58" s="29" t="s">
        <v>237</v>
      </c>
      <c r="H58" s="29" t="s">
        <v>209</v>
      </c>
      <c r="I58" s="30">
        <v>-94.989998</v>
      </c>
      <c r="J58" s="30">
        <v>29.821387999999999</v>
      </c>
      <c r="K58" s="31">
        <v>37771</v>
      </c>
      <c r="L58" s="31"/>
      <c r="M58" s="28">
        <v>93</v>
      </c>
      <c r="N58" s="28">
        <v>93</v>
      </c>
      <c r="O58" s="28">
        <v>90</v>
      </c>
      <c r="P58" s="32">
        <f t="shared" si="0"/>
        <v>92</v>
      </c>
    </row>
    <row r="59" spans="1:16">
      <c r="A59" s="28">
        <v>482010803</v>
      </c>
      <c r="B59" s="28">
        <v>603</v>
      </c>
      <c r="C59" s="28" t="s">
        <v>268</v>
      </c>
      <c r="D59" s="28">
        <v>2</v>
      </c>
      <c r="E59" s="28" t="s">
        <v>157</v>
      </c>
      <c r="F59" s="29" t="s">
        <v>269</v>
      </c>
      <c r="G59" s="29" t="s">
        <v>208</v>
      </c>
      <c r="H59" s="29" t="s">
        <v>209</v>
      </c>
      <c r="I59" s="30">
        <v>-95.181113999999994</v>
      </c>
      <c r="J59" s="30">
        <v>29.765277999999999</v>
      </c>
      <c r="K59" s="31">
        <v>35930</v>
      </c>
      <c r="L59" s="31"/>
      <c r="M59" s="28">
        <v>88</v>
      </c>
      <c r="N59" s="28">
        <v>84</v>
      </c>
      <c r="O59" s="28">
        <v>80</v>
      </c>
      <c r="P59" s="32">
        <f t="shared" si="0"/>
        <v>84</v>
      </c>
    </row>
    <row r="60" spans="1:16">
      <c r="A60" s="28">
        <v>482011015</v>
      </c>
      <c r="B60" s="28">
        <v>1015</v>
      </c>
      <c r="C60" s="28" t="s">
        <v>270</v>
      </c>
      <c r="D60" s="28">
        <v>1</v>
      </c>
      <c r="E60" s="28" t="s">
        <v>157</v>
      </c>
      <c r="F60" s="29" t="s">
        <v>271</v>
      </c>
      <c r="G60" s="29" t="s">
        <v>237</v>
      </c>
      <c r="H60" s="29" t="s">
        <v>209</v>
      </c>
      <c r="I60" s="30">
        <v>-95.077781999999999</v>
      </c>
      <c r="J60" s="30">
        <v>29.764444000000001</v>
      </c>
      <c r="K60" s="31">
        <v>37727</v>
      </c>
      <c r="L60" s="31"/>
      <c r="M60" s="28">
        <v>89</v>
      </c>
      <c r="N60" s="28">
        <v>82</v>
      </c>
      <c r="O60" s="28">
        <v>74</v>
      </c>
      <c r="P60" s="32">
        <f t="shared" si="0"/>
        <v>81.666666666666671</v>
      </c>
    </row>
    <row r="61" spans="1:16">
      <c r="A61" s="28">
        <v>482011034</v>
      </c>
      <c r="B61" s="28">
        <v>1</v>
      </c>
      <c r="C61" s="28" t="s">
        <v>272</v>
      </c>
      <c r="D61" s="28">
        <v>1</v>
      </c>
      <c r="E61" s="28" t="s">
        <v>157</v>
      </c>
      <c r="F61" s="29" t="s">
        <v>273</v>
      </c>
      <c r="G61" s="29" t="s">
        <v>208</v>
      </c>
      <c r="H61" s="29" t="s">
        <v>209</v>
      </c>
      <c r="I61" s="30">
        <v>-95.220557999999997</v>
      </c>
      <c r="J61" s="30">
        <v>29.767778</v>
      </c>
      <c r="K61" s="31">
        <v>35557</v>
      </c>
      <c r="L61" s="31"/>
      <c r="M61" s="28">
        <v>83</v>
      </c>
      <c r="N61" s="28">
        <v>78</v>
      </c>
      <c r="O61" s="28">
        <v>80</v>
      </c>
      <c r="P61" s="32">
        <f t="shared" si="0"/>
        <v>80.333333333333329</v>
      </c>
    </row>
    <row r="62" spans="1:16">
      <c r="A62" s="28">
        <v>482011035</v>
      </c>
      <c r="B62" s="28">
        <v>403</v>
      </c>
      <c r="C62" s="28" t="s">
        <v>374</v>
      </c>
      <c r="D62" s="28">
        <v>1</v>
      </c>
      <c r="E62" s="28" t="s">
        <v>157</v>
      </c>
      <c r="F62" s="29" t="s">
        <v>274</v>
      </c>
      <c r="G62" s="29" t="s">
        <v>208</v>
      </c>
      <c r="H62" s="29" t="s">
        <v>209</v>
      </c>
      <c r="I62" s="30">
        <v>-95.257499999999993</v>
      </c>
      <c r="J62" s="30">
        <v>29.733609999999999</v>
      </c>
      <c r="K62" s="31">
        <v>35781</v>
      </c>
      <c r="L62" s="31"/>
      <c r="M62" s="28">
        <v>85</v>
      </c>
      <c r="N62" s="28">
        <v>79</v>
      </c>
      <c r="O62" s="28">
        <v>73</v>
      </c>
      <c r="P62" s="32">
        <f t="shared" si="0"/>
        <v>79</v>
      </c>
    </row>
    <row r="63" spans="1:16">
      <c r="A63" s="28">
        <v>482011039</v>
      </c>
      <c r="B63" s="28">
        <v>35</v>
      </c>
      <c r="C63" s="28" t="s">
        <v>275</v>
      </c>
      <c r="D63" s="28">
        <v>1</v>
      </c>
      <c r="E63" s="28" t="s">
        <v>157</v>
      </c>
      <c r="F63" s="29" t="s">
        <v>276</v>
      </c>
      <c r="G63" s="29" t="s">
        <v>277</v>
      </c>
      <c r="H63" s="29" t="s">
        <v>209</v>
      </c>
      <c r="I63" s="30">
        <v>-95.128333999999995</v>
      </c>
      <c r="J63" s="30">
        <v>29.67</v>
      </c>
      <c r="K63" s="31">
        <v>35362</v>
      </c>
      <c r="L63" s="31"/>
      <c r="M63" s="28">
        <v>96</v>
      </c>
      <c r="N63" s="28">
        <v>93</v>
      </c>
      <c r="O63" s="28">
        <v>87</v>
      </c>
      <c r="P63" s="32">
        <f t="shared" si="0"/>
        <v>92</v>
      </c>
    </row>
    <row r="64" spans="1:16">
      <c r="A64" s="28">
        <v>482011050</v>
      </c>
      <c r="B64" s="28">
        <v>45</v>
      </c>
      <c r="C64" s="28" t="s">
        <v>278</v>
      </c>
      <c r="D64" s="28">
        <v>1</v>
      </c>
      <c r="E64" s="28" t="s">
        <v>157</v>
      </c>
      <c r="F64" s="29" t="s">
        <v>279</v>
      </c>
      <c r="G64" s="29" t="s">
        <v>280</v>
      </c>
      <c r="H64" s="29" t="s">
        <v>209</v>
      </c>
      <c r="I64" s="30">
        <v>-95.015281999999999</v>
      </c>
      <c r="J64" s="30">
        <v>29.582778999999999</v>
      </c>
      <c r="K64" s="31">
        <v>37095</v>
      </c>
      <c r="L64" s="31"/>
      <c r="M64" s="28">
        <v>90</v>
      </c>
      <c r="N64" s="28">
        <v>86</v>
      </c>
      <c r="O64" s="28">
        <v>80</v>
      </c>
      <c r="P64" s="32">
        <f t="shared" si="0"/>
        <v>85.333333333333329</v>
      </c>
    </row>
    <row r="65" spans="1:16">
      <c r="A65" s="28">
        <v>483390078</v>
      </c>
      <c r="B65" s="28">
        <v>78</v>
      </c>
      <c r="C65" s="28" t="s">
        <v>288</v>
      </c>
      <c r="D65" s="28">
        <v>1</v>
      </c>
      <c r="E65" s="28" t="s">
        <v>157</v>
      </c>
      <c r="F65" s="29" t="s">
        <v>289</v>
      </c>
      <c r="G65" s="29" t="s">
        <v>290</v>
      </c>
      <c r="H65" s="29" t="s">
        <v>291</v>
      </c>
      <c r="I65" s="30">
        <v>-95.425003000000004</v>
      </c>
      <c r="J65" s="30">
        <v>30.350279</v>
      </c>
      <c r="K65" s="31">
        <v>37181</v>
      </c>
      <c r="L65" s="31"/>
      <c r="M65" s="28">
        <v>85</v>
      </c>
      <c r="N65" s="28">
        <v>84</v>
      </c>
      <c r="O65" s="28">
        <v>80</v>
      </c>
      <c r="P65" s="32">
        <f t="shared" si="0"/>
        <v>83</v>
      </c>
    </row>
    <row r="66" spans="1:16">
      <c r="A66" s="49"/>
      <c r="I66" s="50"/>
      <c r="J66" s="50"/>
      <c r="P66" s="51"/>
    </row>
    <row r="67" spans="1:16">
      <c r="A67" s="28">
        <v>480210684</v>
      </c>
      <c r="B67" s="28">
        <v>684</v>
      </c>
      <c r="C67" s="28" t="s">
        <v>155</v>
      </c>
      <c r="D67" s="28">
        <v>0</v>
      </c>
      <c r="E67" s="28" t="s">
        <v>3</v>
      </c>
      <c r="F67" s="29" t="s">
        <v>4</v>
      </c>
      <c r="G67" s="29" t="s">
        <v>5</v>
      </c>
      <c r="H67" s="29" t="s">
        <v>6</v>
      </c>
      <c r="I67" s="52">
        <v>-97.459166999999994</v>
      </c>
      <c r="J67" s="52">
        <v>30.140833000000001</v>
      </c>
      <c r="K67" s="31">
        <v>38947</v>
      </c>
      <c r="L67" s="31"/>
      <c r="M67" s="28"/>
      <c r="N67" s="28"/>
      <c r="O67" s="53">
        <v>71</v>
      </c>
      <c r="P67" s="32">
        <f>AVERAGE(M67:O67)</f>
        <v>71</v>
      </c>
    </row>
    <row r="68" spans="1:16">
      <c r="A68" s="28">
        <v>482090614</v>
      </c>
      <c r="B68" s="28">
        <v>614</v>
      </c>
      <c r="C68" s="28" t="s">
        <v>60</v>
      </c>
      <c r="D68" s="28">
        <v>0</v>
      </c>
      <c r="E68" s="28" t="s">
        <v>3</v>
      </c>
      <c r="F68" s="29" t="s">
        <v>61</v>
      </c>
      <c r="G68" s="29" t="s">
        <v>62</v>
      </c>
      <c r="H68" s="29" t="s">
        <v>63</v>
      </c>
      <c r="I68" s="52">
        <v>-98.083336000000003</v>
      </c>
      <c r="J68" s="52">
        <v>30.214721999999998</v>
      </c>
      <c r="K68" s="31">
        <v>37691</v>
      </c>
      <c r="L68" s="31"/>
      <c r="M68" s="28">
        <v>73</v>
      </c>
      <c r="N68" s="28">
        <v>69</v>
      </c>
      <c r="O68" s="53">
        <v>67</v>
      </c>
      <c r="P68" s="32">
        <f>AVERAGE(M68:O68)</f>
        <v>69.666666666666671</v>
      </c>
    </row>
    <row r="69" spans="1:16">
      <c r="A69" s="28">
        <v>482090675</v>
      </c>
      <c r="B69" s="28">
        <v>675</v>
      </c>
      <c r="C69" s="28" t="s">
        <v>144</v>
      </c>
      <c r="D69" s="28">
        <v>0</v>
      </c>
      <c r="E69" s="28" t="s">
        <v>3</v>
      </c>
      <c r="F69" s="29" t="s">
        <v>64</v>
      </c>
      <c r="G69" s="29" t="s">
        <v>65</v>
      </c>
      <c r="H69" s="29" t="s">
        <v>63</v>
      </c>
      <c r="I69" s="52">
        <v>-97.948334000000003</v>
      </c>
      <c r="J69" s="52">
        <v>29.890833000000001</v>
      </c>
      <c r="K69" s="31">
        <v>38870</v>
      </c>
      <c r="L69" s="31"/>
      <c r="M69" s="28"/>
      <c r="N69" s="28"/>
      <c r="O69" s="53">
        <v>67</v>
      </c>
      <c r="P69" s="32">
        <f t="shared" ref="P69:P115" si="1">AVERAGE(M69:O69)</f>
        <v>67</v>
      </c>
    </row>
    <row r="70" spans="1:16">
      <c r="A70" s="28">
        <v>484530014</v>
      </c>
      <c r="B70" s="28">
        <v>3</v>
      </c>
      <c r="C70" s="28" t="s">
        <v>114</v>
      </c>
      <c r="D70" s="28">
        <v>1</v>
      </c>
      <c r="E70" s="28" t="s">
        <v>3</v>
      </c>
      <c r="F70" s="29" t="s">
        <v>115</v>
      </c>
      <c r="G70" s="29" t="s">
        <v>116</v>
      </c>
      <c r="H70" s="29" t="s">
        <v>117</v>
      </c>
      <c r="I70" s="52">
        <v>-97.760002</v>
      </c>
      <c r="J70" s="52">
        <v>30.354168000000001</v>
      </c>
      <c r="K70" s="31">
        <v>35217</v>
      </c>
      <c r="L70" s="31"/>
      <c r="M70" s="28">
        <v>82</v>
      </c>
      <c r="N70" s="28">
        <v>80</v>
      </c>
      <c r="O70" s="53">
        <v>77</v>
      </c>
      <c r="P70" s="32">
        <f t="shared" si="1"/>
        <v>79.666666666666671</v>
      </c>
    </row>
    <row r="71" spans="1:16">
      <c r="A71" s="28">
        <v>484530020</v>
      </c>
      <c r="B71" s="28">
        <v>38</v>
      </c>
      <c r="C71" s="28" t="s">
        <v>118</v>
      </c>
      <c r="D71" s="28">
        <v>1</v>
      </c>
      <c r="E71" s="28" t="s">
        <v>3</v>
      </c>
      <c r="F71" s="29" t="s">
        <v>119</v>
      </c>
      <c r="G71" s="29" t="s">
        <v>116</v>
      </c>
      <c r="H71" s="29" t="s">
        <v>117</v>
      </c>
      <c r="I71" s="52">
        <v>-97.872223000000005</v>
      </c>
      <c r="J71" s="52">
        <v>30.483055</v>
      </c>
      <c r="K71" s="31">
        <v>35499</v>
      </c>
      <c r="L71" s="31"/>
      <c r="M71" s="28">
        <v>81</v>
      </c>
      <c r="N71" s="28">
        <v>77</v>
      </c>
      <c r="O71" s="53">
        <v>74</v>
      </c>
      <c r="P71" s="32">
        <f t="shared" si="1"/>
        <v>77.333333333333329</v>
      </c>
    </row>
    <row r="72" spans="1:16">
      <c r="A72" s="28">
        <v>484530613</v>
      </c>
      <c r="B72" s="28">
        <v>613</v>
      </c>
      <c r="C72" s="28" t="s">
        <v>120</v>
      </c>
      <c r="D72" s="28">
        <v>1</v>
      </c>
      <c r="E72" s="28" t="s">
        <v>3</v>
      </c>
      <c r="F72" s="29" t="s">
        <v>121</v>
      </c>
      <c r="G72" s="29" t="s">
        <v>122</v>
      </c>
      <c r="H72" s="29" t="s">
        <v>117</v>
      </c>
      <c r="I72" s="52">
        <v>-97.601387000000003</v>
      </c>
      <c r="J72" s="52">
        <v>30.418612</v>
      </c>
      <c r="K72" s="31">
        <v>37517</v>
      </c>
      <c r="L72" s="31"/>
      <c r="M72" s="28">
        <v>75</v>
      </c>
      <c r="N72" s="28"/>
      <c r="O72" s="53"/>
      <c r="P72" s="32">
        <f t="shared" si="1"/>
        <v>75</v>
      </c>
    </row>
    <row r="73" spans="1:16">
      <c r="A73" s="38">
        <v>484910674</v>
      </c>
      <c r="B73" s="38">
        <v>674</v>
      </c>
      <c r="C73" s="38" t="s">
        <v>145</v>
      </c>
      <c r="D73" s="38">
        <v>0</v>
      </c>
      <c r="E73" s="38" t="s">
        <v>3</v>
      </c>
      <c r="F73" s="39" t="s">
        <v>133</v>
      </c>
      <c r="G73" s="39" t="s">
        <v>134</v>
      </c>
      <c r="H73" s="39" t="s">
        <v>135</v>
      </c>
      <c r="I73" s="54">
        <v>-97.684997999999993</v>
      </c>
      <c r="J73" s="54">
        <v>30.532778</v>
      </c>
      <c r="K73" s="41">
        <v>38870</v>
      </c>
      <c r="L73" s="41"/>
      <c r="M73" s="38"/>
      <c r="N73" s="38"/>
      <c r="O73" s="55">
        <v>72</v>
      </c>
      <c r="P73" s="42">
        <f t="shared" si="1"/>
        <v>72</v>
      </c>
    </row>
    <row r="74" spans="1:16">
      <c r="A74" s="43"/>
      <c r="B74" s="44"/>
      <c r="C74" s="44"/>
      <c r="D74" s="44"/>
      <c r="E74" s="44"/>
      <c r="F74" s="45"/>
      <c r="G74" s="45"/>
      <c r="H74" s="45"/>
      <c r="I74" s="56"/>
      <c r="J74" s="56"/>
      <c r="K74" s="47"/>
      <c r="L74" s="47"/>
      <c r="M74" s="44"/>
      <c r="N74" s="44"/>
      <c r="O74" s="44"/>
      <c r="P74" s="48"/>
    </row>
    <row r="75" spans="1:16">
      <c r="A75" s="23">
        <v>482450009</v>
      </c>
      <c r="B75" s="23">
        <v>2</v>
      </c>
      <c r="C75" s="23" t="s">
        <v>73</v>
      </c>
      <c r="D75" s="23">
        <v>1</v>
      </c>
      <c r="E75" s="23" t="s">
        <v>74</v>
      </c>
      <c r="F75" s="24" t="s">
        <v>75</v>
      </c>
      <c r="G75" s="24" t="s">
        <v>76</v>
      </c>
      <c r="H75" s="24" t="s">
        <v>77</v>
      </c>
      <c r="I75" s="57">
        <v>-94.071113999999994</v>
      </c>
      <c r="J75" s="57">
        <v>30.036387999999999</v>
      </c>
      <c r="K75" s="26">
        <v>35773</v>
      </c>
      <c r="L75" s="26"/>
      <c r="M75" s="23">
        <v>82</v>
      </c>
      <c r="N75" s="23">
        <v>82</v>
      </c>
      <c r="O75" s="58">
        <v>79</v>
      </c>
      <c r="P75" s="27">
        <f t="shared" si="1"/>
        <v>81</v>
      </c>
    </row>
    <row r="76" spans="1:16">
      <c r="A76" s="28">
        <v>482450011</v>
      </c>
      <c r="B76" s="28">
        <v>28</v>
      </c>
      <c r="C76" s="28" t="s">
        <v>78</v>
      </c>
      <c r="D76" s="28">
        <v>1</v>
      </c>
      <c r="E76" s="28" t="s">
        <v>74</v>
      </c>
      <c r="F76" s="29" t="s">
        <v>79</v>
      </c>
      <c r="G76" s="29" t="s">
        <v>80</v>
      </c>
      <c r="H76" s="29" t="s">
        <v>77</v>
      </c>
      <c r="I76" s="52">
        <v>-93.987778000000006</v>
      </c>
      <c r="J76" s="52">
        <v>29.893888</v>
      </c>
      <c r="K76" s="31">
        <v>35752</v>
      </c>
      <c r="L76" s="31"/>
      <c r="M76" s="28">
        <v>81</v>
      </c>
      <c r="N76" s="28">
        <v>79</v>
      </c>
      <c r="O76" s="53">
        <v>76</v>
      </c>
      <c r="P76" s="32">
        <f t="shared" si="1"/>
        <v>78.666666666666671</v>
      </c>
    </row>
    <row r="77" spans="1:16">
      <c r="A77" s="28">
        <v>482450018</v>
      </c>
      <c r="B77" s="28">
        <v>1019</v>
      </c>
      <c r="C77" s="28" t="s">
        <v>81</v>
      </c>
      <c r="D77" s="28">
        <v>1</v>
      </c>
      <c r="E77" s="28" t="s">
        <v>74</v>
      </c>
      <c r="F77" s="29" t="s">
        <v>82</v>
      </c>
      <c r="G77" s="29" t="s">
        <v>80</v>
      </c>
      <c r="H77" s="29" t="s">
        <v>77</v>
      </c>
      <c r="I77" s="52">
        <v>-94.000832000000003</v>
      </c>
      <c r="J77" s="52">
        <v>29.942778000000001</v>
      </c>
      <c r="K77" s="31">
        <v>37991</v>
      </c>
      <c r="L77" s="31"/>
      <c r="M77" s="28">
        <v>83</v>
      </c>
      <c r="N77" s="28">
        <v>83</v>
      </c>
      <c r="O77" s="53">
        <v>81</v>
      </c>
      <c r="P77" s="32">
        <f t="shared" si="1"/>
        <v>82.333333333333329</v>
      </c>
    </row>
    <row r="78" spans="1:16">
      <c r="A78" s="28">
        <v>482450022</v>
      </c>
      <c r="B78" s="28">
        <v>64</v>
      </c>
      <c r="C78" s="28" t="s">
        <v>83</v>
      </c>
      <c r="D78" s="28">
        <v>1</v>
      </c>
      <c r="E78" s="28" t="s">
        <v>74</v>
      </c>
      <c r="F78" s="29" t="s">
        <v>84</v>
      </c>
      <c r="G78" s="29" t="s">
        <v>85</v>
      </c>
      <c r="H78" s="29" t="s">
        <v>77</v>
      </c>
      <c r="I78" s="52">
        <v>-94.317497000000003</v>
      </c>
      <c r="J78" s="52">
        <v>29.863890000000001</v>
      </c>
      <c r="K78" s="31">
        <v>36571</v>
      </c>
      <c r="L78" s="31"/>
      <c r="M78" s="28">
        <v>81</v>
      </c>
      <c r="N78" s="28">
        <v>79</v>
      </c>
      <c r="O78" s="53">
        <v>76</v>
      </c>
      <c r="P78" s="32">
        <f t="shared" si="1"/>
        <v>78.666666666666671</v>
      </c>
    </row>
    <row r="79" spans="1:16">
      <c r="A79" s="28">
        <v>482450101</v>
      </c>
      <c r="B79" s="28">
        <v>640</v>
      </c>
      <c r="C79" s="28" t="s">
        <v>86</v>
      </c>
      <c r="D79" s="28">
        <v>1</v>
      </c>
      <c r="E79" s="28" t="s">
        <v>74</v>
      </c>
      <c r="F79" s="29" t="s">
        <v>87</v>
      </c>
      <c r="G79" s="29" t="s">
        <v>88</v>
      </c>
      <c r="H79" s="29" t="s">
        <v>77</v>
      </c>
      <c r="I79" s="52">
        <v>-93.896941999999996</v>
      </c>
      <c r="J79" s="52">
        <v>29.718056000000001</v>
      </c>
      <c r="K79" s="31">
        <v>36423</v>
      </c>
      <c r="L79" s="31"/>
      <c r="M79" s="28">
        <v>85</v>
      </c>
      <c r="N79" s="28">
        <v>81</v>
      </c>
      <c r="O79" s="53">
        <v>77</v>
      </c>
      <c r="P79" s="32">
        <f t="shared" si="1"/>
        <v>81</v>
      </c>
    </row>
    <row r="80" spans="1:16">
      <c r="A80" s="28">
        <v>482450102</v>
      </c>
      <c r="B80" s="28">
        <v>643</v>
      </c>
      <c r="C80" s="28" t="s">
        <v>89</v>
      </c>
      <c r="D80" s="28">
        <v>1</v>
      </c>
      <c r="E80" s="28" t="s">
        <v>74</v>
      </c>
      <c r="F80" s="29" t="s">
        <v>90</v>
      </c>
      <c r="G80" s="29" t="s">
        <v>80</v>
      </c>
      <c r="H80" s="29" t="s">
        <v>77</v>
      </c>
      <c r="I80" s="52">
        <v>-94.000557000000001</v>
      </c>
      <c r="J80" s="52">
        <v>29.942499000000002</v>
      </c>
      <c r="K80" s="31">
        <v>36346</v>
      </c>
      <c r="L80" s="31"/>
      <c r="M80" s="28">
        <v>83</v>
      </c>
      <c r="N80" s="28">
        <v>83</v>
      </c>
      <c r="O80" s="53">
        <v>81</v>
      </c>
      <c r="P80" s="32">
        <f t="shared" si="1"/>
        <v>82.333333333333329</v>
      </c>
    </row>
    <row r="81" spans="1:16">
      <c r="A81" s="28">
        <v>482450628</v>
      </c>
      <c r="B81" s="28">
        <v>628</v>
      </c>
      <c r="C81" s="28" t="s">
        <v>91</v>
      </c>
      <c r="D81" s="28">
        <v>1</v>
      </c>
      <c r="E81" s="28" t="s">
        <v>74</v>
      </c>
      <c r="F81" s="29" t="s">
        <v>92</v>
      </c>
      <c r="G81" s="29" t="s">
        <v>80</v>
      </c>
      <c r="H81" s="29" t="s">
        <v>77</v>
      </c>
      <c r="I81" s="52">
        <v>-93.955001999999993</v>
      </c>
      <c r="J81" s="52">
        <v>29.864999999999998</v>
      </c>
      <c r="K81" s="31">
        <v>38266</v>
      </c>
      <c r="L81" s="31"/>
      <c r="M81" s="28"/>
      <c r="N81" s="28">
        <v>78</v>
      </c>
      <c r="O81" s="53">
        <v>74</v>
      </c>
      <c r="P81" s="32">
        <f t="shared" si="1"/>
        <v>76</v>
      </c>
    </row>
    <row r="82" spans="1:16">
      <c r="A82" s="28">
        <v>483611001</v>
      </c>
      <c r="B82" s="28">
        <v>9</v>
      </c>
      <c r="C82" s="28" t="s">
        <v>101</v>
      </c>
      <c r="D82" s="28">
        <v>1</v>
      </c>
      <c r="E82" s="28" t="s">
        <v>74</v>
      </c>
      <c r="F82" s="29" t="s">
        <v>102</v>
      </c>
      <c r="G82" s="29" t="s">
        <v>103</v>
      </c>
      <c r="H82" s="29" t="s">
        <v>104</v>
      </c>
      <c r="I82" s="52">
        <v>-93.761664999999994</v>
      </c>
      <c r="J82" s="52">
        <v>30.084444000000001</v>
      </c>
      <c r="K82" s="31">
        <v>35774</v>
      </c>
      <c r="L82" s="31"/>
      <c r="M82" s="28">
        <v>78</v>
      </c>
      <c r="N82" s="28">
        <v>76</v>
      </c>
      <c r="O82" s="53">
        <v>71</v>
      </c>
      <c r="P82" s="32">
        <f t="shared" si="1"/>
        <v>75</v>
      </c>
    </row>
    <row r="83" spans="1:16">
      <c r="A83" s="38">
        <v>483611100</v>
      </c>
      <c r="B83" s="38">
        <v>642</v>
      </c>
      <c r="C83" s="38" t="s">
        <v>105</v>
      </c>
      <c r="D83" s="38">
        <v>1</v>
      </c>
      <c r="E83" s="38" t="s">
        <v>74</v>
      </c>
      <c r="F83" s="39" t="s">
        <v>106</v>
      </c>
      <c r="G83" s="39" t="s">
        <v>80</v>
      </c>
      <c r="H83" s="39" t="s">
        <v>104</v>
      </c>
      <c r="I83" s="54">
        <v>-93.873054999999994</v>
      </c>
      <c r="J83" s="54">
        <v>30.18</v>
      </c>
      <c r="K83" s="41">
        <v>36423</v>
      </c>
      <c r="L83" s="41"/>
      <c r="M83" s="38">
        <v>71</v>
      </c>
      <c r="N83" s="38">
        <v>74</v>
      </c>
      <c r="O83" s="55">
        <v>71</v>
      </c>
      <c r="P83" s="42">
        <f t="shared" si="1"/>
        <v>72</v>
      </c>
    </row>
    <row r="84" spans="1:16">
      <c r="A84" s="43"/>
      <c r="B84" s="44"/>
      <c r="C84" s="44"/>
      <c r="D84" s="44"/>
      <c r="E84" s="44"/>
      <c r="F84" s="45"/>
      <c r="G84" s="45"/>
      <c r="H84" s="45"/>
      <c r="I84" s="56"/>
      <c r="J84" s="56"/>
      <c r="K84" s="47"/>
      <c r="L84" s="47"/>
      <c r="M84" s="44"/>
      <c r="N84" s="44"/>
      <c r="O84" s="44"/>
      <c r="P84" s="48"/>
    </row>
    <row r="85" spans="1:16">
      <c r="A85" s="23">
        <v>483550025</v>
      </c>
      <c r="B85" s="23">
        <v>4</v>
      </c>
      <c r="C85" s="23" t="s">
        <v>140</v>
      </c>
      <c r="D85" s="23">
        <v>1</v>
      </c>
      <c r="E85" s="23" t="s">
        <v>93</v>
      </c>
      <c r="F85" s="24" t="s">
        <v>94</v>
      </c>
      <c r="G85" s="24" t="s">
        <v>95</v>
      </c>
      <c r="H85" s="24" t="s">
        <v>96</v>
      </c>
      <c r="I85" s="57">
        <v>-97.434166000000005</v>
      </c>
      <c r="J85" s="57">
        <v>27.765277999999999</v>
      </c>
      <c r="K85" s="26">
        <v>35872</v>
      </c>
      <c r="L85" s="26"/>
      <c r="M85" s="23">
        <v>72</v>
      </c>
      <c r="N85" s="23">
        <v>70</v>
      </c>
      <c r="O85" s="58">
        <v>71</v>
      </c>
      <c r="P85" s="27">
        <f t="shared" si="1"/>
        <v>71</v>
      </c>
    </row>
    <row r="86" spans="1:16">
      <c r="A86" s="28">
        <v>483550026</v>
      </c>
      <c r="B86" s="28">
        <v>21</v>
      </c>
      <c r="C86" s="28" t="s">
        <v>139</v>
      </c>
      <c r="D86" s="28">
        <v>1</v>
      </c>
      <c r="E86" s="28" t="s">
        <v>93</v>
      </c>
      <c r="F86" s="29" t="s">
        <v>97</v>
      </c>
      <c r="G86" s="29" t="s">
        <v>95</v>
      </c>
      <c r="H86" s="29" t="s">
        <v>96</v>
      </c>
      <c r="I86" s="52">
        <v>-97.555274999999995</v>
      </c>
      <c r="J86" s="52">
        <v>27.8325</v>
      </c>
      <c r="K86" s="31">
        <v>35871</v>
      </c>
      <c r="L86" s="31"/>
      <c r="M86" s="28">
        <v>68</v>
      </c>
      <c r="N86" s="28">
        <v>67</v>
      </c>
      <c r="O86" s="53">
        <v>69</v>
      </c>
      <c r="P86" s="32">
        <f t="shared" si="1"/>
        <v>68</v>
      </c>
    </row>
    <row r="87" spans="1:16">
      <c r="A87" s="28">
        <v>483550660</v>
      </c>
      <c r="B87" s="28">
        <v>660</v>
      </c>
      <c r="C87" s="28" t="s">
        <v>141</v>
      </c>
      <c r="D87" s="28">
        <v>0</v>
      </c>
      <c r="E87" s="28" t="s">
        <v>93</v>
      </c>
      <c r="F87" s="29" t="s">
        <v>98</v>
      </c>
      <c r="G87" s="29" t="s">
        <v>95</v>
      </c>
      <c r="H87" s="29" t="s">
        <v>96</v>
      </c>
      <c r="I87" s="52">
        <v>-97.387496999999996</v>
      </c>
      <c r="J87" s="52">
        <v>27.703056</v>
      </c>
      <c r="K87" s="31">
        <v>38735</v>
      </c>
      <c r="L87" s="31"/>
      <c r="M87" s="28"/>
      <c r="N87" s="28"/>
      <c r="O87" s="53">
        <v>72</v>
      </c>
      <c r="P87" s="32">
        <f t="shared" si="1"/>
        <v>72</v>
      </c>
    </row>
    <row r="88" spans="1:16">
      <c r="A88" s="28">
        <v>483550664</v>
      </c>
      <c r="B88" s="28">
        <v>664</v>
      </c>
      <c r="C88" s="28" t="s">
        <v>142</v>
      </c>
      <c r="D88" s="28">
        <v>0</v>
      </c>
      <c r="E88" s="28" t="s">
        <v>93</v>
      </c>
      <c r="F88" s="29" t="s">
        <v>99</v>
      </c>
      <c r="G88" s="29" t="s">
        <v>100</v>
      </c>
      <c r="H88" s="29" t="s">
        <v>96</v>
      </c>
      <c r="I88" s="52">
        <v>-97.619445999999996</v>
      </c>
      <c r="J88" s="52">
        <v>27.757777999999998</v>
      </c>
      <c r="K88" s="31">
        <v>38729</v>
      </c>
      <c r="L88" s="31"/>
      <c r="M88" s="28"/>
      <c r="N88" s="28"/>
      <c r="O88" s="53">
        <v>71</v>
      </c>
      <c r="P88" s="32">
        <f t="shared" si="1"/>
        <v>71</v>
      </c>
    </row>
    <row r="89" spans="1:16">
      <c r="A89" s="38">
        <v>484090659</v>
      </c>
      <c r="B89" s="38">
        <v>659</v>
      </c>
      <c r="C89" s="38" t="s">
        <v>143</v>
      </c>
      <c r="D89" s="38">
        <v>0</v>
      </c>
      <c r="E89" s="38" t="s">
        <v>93</v>
      </c>
      <c r="F89" s="39" t="s">
        <v>107</v>
      </c>
      <c r="G89" s="39" t="s">
        <v>108</v>
      </c>
      <c r="H89" s="39" t="s">
        <v>109</v>
      </c>
      <c r="I89" s="54">
        <v>-97.148612999999997</v>
      </c>
      <c r="J89" s="54">
        <v>27.886666999999999</v>
      </c>
      <c r="K89" s="41">
        <v>38740</v>
      </c>
      <c r="L89" s="41"/>
      <c r="M89" s="38"/>
      <c r="N89" s="38"/>
      <c r="O89" s="55">
        <v>74</v>
      </c>
      <c r="P89" s="42">
        <f t="shared" si="1"/>
        <v>74</v>
      </c>
    </row>
    <row r="90" spans="1:16">
      <c r="A90" s="43"/>
      <c r="B90" s="44"/>
      <c r="C90" s="44"/>
      <c r="D90" s="44"/>
      <c r="E90" s="44"/>
      <c r="F90" s="45"/>
      <c r="G90" s="45"/>
      <c r="H90" s="45"/>
      <c r="I90" s="56"/>
      <c r="J90" s="56"/>
      <c r="K90" s="47"/>
      <c r="L90" s="47"/>
      <c r="M90" s="44"/>
      <c r="N90" s="44"/>
      <c r="O90" s="44"/>
      <c r="P90" s="48"/>
    </row>
    <row r="91" spans="1:16">
      <c r="A91" s="23">
        <v>481830001</v>
      </c>
      <c r="B91" s="23">
        <v>19</v>
      </c>
      <c r="C91" s="23" t="s">
        <v>373</v>
      </c>
      <c r="D91" s="23">
        <v>1</v>
      </c>
      <c r="E91" s="23" t="s">
        <v>383</v>
      </c>
      <c r="F91" s="24" t="s">
        <v>48</v>
      </c>
      <c r="G91" s="24" t="s">
        <v>49</v>
      </c>
      <c r="H91" s="24" t="s">
        <v>50</v>
      </c>
      <c r="I91" s="57">
        <v>-94.711669999999998</v>
      </c>
      <c r="J91" s="57">
        <v>32.378613000000001</v>
      </c>
      <c r="K91" s="26">
        <v>35739</v>
      </c>
      <c r="L91" s="26"/>
      <c r="M91" s="23">
        <v>85</v>
      </c>
      <c r="N91" s="23">
        <v>84</v>
      </c>
      <c r="O91" s="58">
        <v>78</v>
      </c>
      <c r="P91" s="27">
        <f t="shared" si="1"/>
        <v>82.333333333333329</v>
      </c>
    </row>
    <row r="92" spans="1:16">
      <c r="A92" s="28">
        <v>482030002</v>
      </c>
      <c r="B92" s="28">
        <v>85</v>
      </c>
      <c r="C92" s="28" t="s">
        <v>56</v>
      </c>
      <c r="D92" s="28">
        <v>1</v>
      </c>
      <c r="E92" s="28" t="s">
        <v>383</v>
      </c>
      <c r="F92" s="29" t="s">
        <v>57</v>
      </c>
      <c r="G92" s="29" t="s">
        <v>58</v>
      </c>
      <c r="H92" s="29" t="s">
        <v>59</v>
      </c>
      <c r="I92" s="52">
        <v>-94.167220999999998</v>
      </c>
      <c r="J92" s="52">
        <v>32.668888000000003</v>
      </c>
      <c r="K92" s="31">
        <v>37130</v>
      </c>
      <c r="L92" s="31"/>
      <c r="M92" s="28">
        <v>80</v>
      </c>
      <c r="N92" s="28">
        <v>77</v>
      </c>
      <c r="O92" s="53">
        <v>72</v>
      </c>
      <c r="P92" s="32">
        <f t="shared" si="1"/>
        <v>76.333333333333329</v>
      </c>
    </row>
    <row r="93" spans="1:16">
      <c r="A93" s="38">
        <v>484230007</v>
      </c>
      <c r="B93" s="38">
        <v>82</v>
      </c>
      <c r="C93" s="38" t="s">
        <v>110</v>
      </c>
      <c r="D93" s="38">
        <v>1</v>
      </c>
      <c r="E93" s="38" t="s">
        <v>383</v>
      </c>
      <c r="F93" s="39" t="s">
        <v>111</v>
      </c>
      <c r="G93" s="39" t="s">
        <v>112</v>
      </c>
      <c r="H93" s="39" t="s">
        <v>113</v>
      </c>
      <c r="I93" s="54">
        <v>-95.415558000000004</v>
      </c>
      <c r="J93" s="54">
        <v>32.343887000000002</v>
      </c>
      <c r="K93" s="41">
        <v>36668</v>
      </c>
      <c r="L93" s="41"/>
      <c r="M93" s="38">
        <v>82</v>
      </c>
      <c r="N93" s="38">
        <v>80</v>
      </c>
      <c r="O93" s="55">
        <v>77</v>
      </c>
      <c r="P93" s="42">
        <f t="shared" si="1"/>
        <v>79.666666666666671</v>
      </c>
    </row>
    <row r="94" spans="1:16">
      <c r="A94" s="43"/>
      <c r="B94" s="44"/>
      <c r="C94" s="44"/>
      <c r="D94" s="44"/>
      <c r="E94" s="44"/>
      <c r="F94" s="45"/>
      <c r="G94" s="45"/>
      <c r="H94" s="45"/>
      <c r="I94" s="56"/>
      <c r="J94" s="56"/>
      <c r="K94" s="47"/>
      <c r="L94" s="47"/>
      <c r="M94" s="44"/>
      <c r="N94" s="44"/>
      <c r="O94" s="44"/>
      <c r="P94" s="48"/>
    </row>
    <row r="95" spans="1:16">
      <c r="A95" s="23">
        <v>480290032</v>
      </c>
      <c r="B95" s="23">
        <v>23</v>
      </c>
      <c r="C95" s="23" t="s">
        <v>7</v>
      </c>
      <c r="D95" s="23">
        <v>1</v>
      </c>
      <c r="E95" s="23" t="s">
        <v>8</v>
      </c>
      <c r="F95" s="24" t="s">
        <v>9</v>
      </c>
      <c r="G95" s="24" t="s">
        <v>10</v>
      </c>
      <c r="H95" s="24" t="s">
        <v>11</v>
      </c>
      <c r="I95" s="57">
        <v>-98.620002999999997</v>
      </c>
      <c r="J95" s="57">
        <v>29.514999</v>
      </c>
      <c r="K95" s="26">
        <v>35325</v>
      </c>
      <c r="L95" s="26"/>
      <c r="M95" s="23">
        <v>83</v>
      </c>
      <c r="N95" s="23">
        <v>78</v>
      </c>
      <c r="O95" s="58">
        <v>76</v>
      </c>
      <c r="P95" s="27">
        <f t="shared" si="1"/>
        <v>79</v>
      </c>
    </row>
    <row r="96" spans="1:16">
      <c r="A96" s="28">
        <v>480290052</v>
      </c>
      <c r="B96" s="28">
        <v>58</v>
      </c>
      <c r="C96" s="28" t="s">
        <v>12</v>
      </c>
      <c r="D96" s="28">
        <v>1</v>
      </c>
      <c r="E96" s="28" t="s">
        <v>8</v>
      </c>
      <c r="F96" s="29" t="s">
        <v>13</v>
      </c>
      <c r="G96" s="29" t="s">
        <v>10</v>
      </c>
      <c r="H96" s="29" t="s">
        <v>11</v>
      </c>
      <c r="I96" s="52">
        <v>-98.564719999999994</v>
      </c>
      <c r="J96" s="52">
        <v>29.631945000000002</v>
      </c>
      <c r="K96" s="31">
        <v>36019</v>
      </c>
      <c r="L96" s="31"/>
      <c r="M96" s="28">
        <v>87</v>
      </c>
      <c r="N96" s="28">
        <v>82</v>
      </c>
      <c r="O96" s="53">
        <v>78</v>
      </c>
      <c r="P96" s="32">
        <f t="shared" si="1"/>
        <v>82.333333333333329</v>
      </c>
    </row>
    <row r="97" spans="1:16">
      <c r="A97" s="28">
        <v>480290055</v>
      </c>
      <c r="B97" s="28">
        <v>678</v>
      </c>
      <c r="C97" s="28" t="s">
        <v>146</v>
      </c>
      <c r="D97" s="28">
        <v>0</v>
      </c>
      <c r="E97" s="28" t="s">
        <v>8</v>
      </c>
      <c r="F97" s="29" t="s">
        <v>14</v>
      </c>
      <c r="G97" s="29" t="s">
        <v>10</v>
      </c>
      <c r="H97" s="29" t="s">
        <v>11</v>
      </c>
      <c r="I97" s="52">
        <v>-98.431113999999994</v>
      </c>
      <c r="J97" s="52">
        <v>29.407222999999998</v>
      </c>
      <c r="K97" s="31">
        <v>36223</v>
      </c>
      <c r="L97" s="31"/>
      <c r="M97" s="28">
        <v>77</v>
      </c>
      <c r="N97" s="28">
        <v>72</v>
      </c>
      <c r="O97" s="53">
        <v>73</v>
      </c>
      <c r="P97" s="32">
        <f t="shared" si="1"/>
        <v>74</v>
      </c>
    </row>
    <row r="98" spans="1:16">
      <c r="A98" s="28">
        <v>480290059</v>
      </c>
      <c r="B98" s="28">
        <v>59</v>
      </c>
      <c r="C98" s="28" t="s">
        <v>15</v>
      </c>
      <c r="D98" s="28">
        <v>1</v>
      </c>
      <c r="E98" s="28" t="s">
        <v>8</v>
      </c>
      <c r="F98" s="29" t="s">
        <v>16</v>
      </c>
      <c r="G98" s="29" t="s">
        <v>10</v>
      </c>
      <c r="H98" s="29" t="s">
        <v>11</v>
      </c>
      <c r="I98" s="52">
        <v>-98.311385999999999</v>
      </c>
      <c r="J98" s="52">
        <v>29.275278</v>
      </c>
      <c r="K98" s="31">
        <v>35928</v>
      </c>
      <c r="L98" s="31"/>
      <c r="M98" s="28">
        <v>79</v>
      </c>
      <c r="N98" s="28">
        <v>74</v>
      </c>
      <c r="O98" s="53">
        <v>73</v>
      </c>
      <c r="P98" s="32">
        <f t="shared" si="1"/>
        <v>75.333333333333329</v>
      </c>
    </row>
    <row r="99" spans="1:16">
      <c r="A99" s="28">
        <v>480290501</v>
      </c>
      <c r="B99" s="28">
        <v>501</v>
      </c>
      <c r="C99" s="28" t="s">
        <v>149</v>
      </c>
      <c r="D99" s="28">
        <v>0</v>
      </c>
      <c r="E99" s="28" t="s">
        <v>8</v>
      </c>
      <c r="F99" s="29" t="s">
        <v>17</v>
      </c>
      <c r="G99" s="29" t="s">
        <v>18</v>
      </c>
      <c r="H99" s="29" t="s">
        <v>11</v>
      </c>
      <c r="I99" s="52">
        <v>-98.724441999999996</v>
      </c>
      <c r="J99" s="52">
        <v>29.276667</v>
      </c>
      <c r="K99" s="31">
        <v>37425</v>
      </c>
      <c r="L99" s="31"/>
      <c r="M99" s="28">
        <v>77</v>
      </c>
      <c r="N99" s="28">
        <v>72</v>
      </c>
      <c r="O99" s="53">
        <v>74</v>
      </c>
      <c r="P99" s="32">
        <f t="shared" si="1"/>
        <v>74.333333333333329</v>
      </c>
    </row>
    <row r="100" spans="1:16">
      <c r="A100" s="28">
        <v>480290502</v>
      </c>
      <c r="B100" s="28">
        <v>502</v>
      </c>
      <c r="C100" s="28" t="s">
        <v>147</v>
      </c>
      <c r="D100" s="28">
        <v>0</v>
      </c>
      <c r="E100" s="28" t="s">
        <v>8</v>
      </c>
      <c r="F100" s="29" t="s">
        <v>19</v>
      </c>
      <c r="G100" s="29" t="s">
        <v>20</v>
      </c>
      <c r="H100" s="29" t="s">
        <v>11</v>
      </c>
      <c r="I100" s="52">
        <v>-98.625557000000001</v>
      </c>
      <c r="J100" s="52">
        <v>29.73</v>
      </c>
      <c r="K100" s="31">
        <v>37434</v>
      </c>
      <c r="L100" s="31"/>
      <c r="M100" s="28">
        <v>82</v>
      </c>
      <c r="N100" s="28">
        <v>79</v>
      </c>
      <c r="O100" s="53">
        <v>76</v>
      </c>
      <c r="P100" s="32">
        <f t="shared" si="1"/>
        <v>79</v>
      </c>
    </row>
    <row r="101" spans="1:16">
      <c r="A101" s="28">
        <v>480290622</v>
      </c>
      <c r="B101" s="28">
        <v>622</v>
      </c>
      <c r="C101" s="28" t="s">
        <v>148</v>
      </c>
      <c r="D101" s="28">
        <v>0</v>
      </c>
      <c r="E101" s="28" t="s">
        <v>8</v>
      </c>
      <c r="F101" s="29" t="s">
        <v>21</v>
      </c>
      <c r="G101" s="29" t="s">
        <v>10</v>
      </c>
      <c r="H101" s="29" t="s">
        <v>11</v>
      </c>
      <c r="I101" s="52">
        <v>-98.332779000000002</v>
      </c>
      <c r="J101" s="52">
        <v>29.352777</v>
      </c>
      <c r="K101" s="31">
        <v>38197</v>
      </c>
      <c r="L101" s="31"/>
      <c r="M101" s="28">
        <v>76</v>
      </c>
      <c r="N101" s="28">
        <v>74</v>
      </c>
      <c r="O101" s="53">
        <v>72</v>
      </c>
      <c r="P101" s="32">
        <f t="shared" si="1"/>
        <v>74</v>
      </c>
    </row>
    <row r="102" spans="1:16">
      <c r="A102" s="28">
        <v>480910503</v>
      </c>
      <c r="B102" s="28">
        <v>503</v>
      </c>
      <c r="C102" s="28" t="s">
        <v>150</v>
      </c>
      <c r="D102" s="28">
        <v>0</v>
      </c>
      <c r="E102" s="28" t="s">
        <v>8</v>
      </c>
      <c r="F102" s="29" t="s">
        <v>29</v>
      </c>
      <c r="G102" s="29" t="s">
        <v>30</v>
      </c>
      <c r="H102" s="29" t="s">
        <v>31</v>
      </c>
      <c r="I102" s="52">
        <v>-98.462776000000005</v>
      </c>
      <c r="J102" s="52">
        <v>29.760833999999999</v>
      </c>
      <c r="K102" s="31">
        <v>37495</v>
      </c>
      <c r="L102" s="31"/>
      <c r="M102" s="28">
        <v>80</v>
      </c>
      <c r="N102" s="28">
        <v>77</v>
      </c>
      <c r="O102" s="53">
        <v>76</v>
      </c>
      <c r="P102" s="32">
        <f t="shared" si="1"/>
        <v>77.666666666666671</v>
      </c>
    </row>
    <row r="103" spans="1:16">
      <c r="A103" s="28">
        <v>480910505</v>
      </c>
      <c r="B103" s="28">
        <v>505</v>
      </c>
      <c r="C103" s="28" t="s">
        <v>151</v>
      </c>
      <c r="D103" s="28">
        <v>0</v>
      </c>
      <c r="E103" s="28" t="s">
        <v>8</v>
      </c>
      <c r="F103" s="29" t="s">
        <v>32</v>
      </c>
      <c r="G103" s="29" t="s">
        <v>33</v>
      </c>
      <c r="H103" s="29" t="s">
        <v>31</v>
      </c>
      <c r="I103" s="52">
        <v>-98.298614999999998</v>
      </c>
      <c r="J103" s="52">
        <v>29.639168000000002</v>
      </c>
      <c r="K103" s="31">
        <v>37705</v>
      </c>
      <c r="L103" s="31"/>
      <c r="M103" s="28">
        <v>79</v>
      </c>
      <c r="N103" s="28">
        <v>78</v>
      </c>
      <c r="O103" s="53">
        <v>75</v>
      </c>
      <c r="P103" s="32">
        <f t="shared" si="1"/>
        <v>77.333333333333329</v>
      </c>
    </row>
    <row r="104" spans="1:16">
      <c r="A104" s="28">
        <v>481870504</v>
      </c>
      <c r="B104" s="28">
        <v>504</v>
      </c>
      <c r="C104" s="28" t="s">
        <v>152</v>
      </c>
      <c r="D104" s="28">
        <v>0</v>
      </c>
      <c r="E104" s="28" t="s">
        <v>8</v>
      </c>
      <c r="F104" s="29" t="s">
        <v>51</v>
      </c>
      <c r="G104" s="29" t="s">
        <v>52</v>
      </c>
      <c r="H104" s="29" t="s">
        <v>53</v>
      </c>
      <c r="I104" s="52">
        <v>-98.028892999999997</v>
      </c>
      <c r="J104" s="52">
        <v>29.704166000000001</v>
      </c>
      <c r="K104" s="31">
        <v>37498</v>
      </c>
      <c r="L104" s="31"/>
      <c r="M104" s="28">
        <v>78</v>
      </c>
      <c r="N104" s="28">
        <v>75</v>
      </c>
      <c r="O104" s="53">
        <v>76</v>
      </c>
      <c r="P104" s="32">
        <f t="shared" si="1"/>
        <v>76.333333333333329</v>
      </c>
    </row>
    <row r="105" spans="1:16">
      <c r="A105" s="38">
        <v>481870506</v>
      </c>
      <c r="B105" s="38">
        <v>506</v>
      </c>
      <c r="C105" s="38" t="s">
        <v>153</v>
      </c>
      <c r="D105" s="38">
        <v>0</v>
      </c>
      <c r="E105" s="38" t="s">
        <v>8</v>
      </c>
      <c r="F105" s="39" t="s">
        <v>54</v>
      </c>
      <c r="G105" s="39" t="s">
        <v>55</v>
      </c>
      <c r="H105" s="39" t="s">
        <v>53</v>
      </c>
      <c r="I105" s="54">
        <v>-97.932220000000001</v>
      </c>
      <c r="J105" s="54">
        <v>29.588612000000001</v>
      </c>
      <c r="K105" s="41">
        <v>37706</v>
      </c>
      <c r="L105" s="41"/>
      <c r="M105" s="38">
        <v>76</v>
      </c>
      <c r="N105" s="38">
        <v>74</v>
      </c>
      <c r="O105" s="55">
        <v>72</v>
      </c>
      <c r="P105" s="42">
        <f t="shared" si="1"/>
        <v>74</v>
      </c>
    </row>
    <row r="106" spans="1:16">
      <c r="A106" s="43"/>
      <c r="B106" s="44"/>
      <c r="C106" s="44"/>
      <c r="D106" s="44"/>
      <c r="E106" s="44"/>
      <c r="F106" s="45"/>
      <c r="G106" s="45"/>
      <c r="H106" s="45"/>
      <c r="I106" s="56"/>
      <c r="J106" s="56"/>
      <c r="K106" s="47"/>
      <c r="L106" s="47"/>
      <c r="M106" s="44"/>
      <c r="N106" s="44"/>
      <c r="O106" s="44"/>
      <c r="P106" s="48"/>
    </row>
    <row r="107" spans="1:16">
      <c r="A107" s="59">
        <v>484690003</v>
      </c>
      <c r="B107" s="59">
        <v>87</v>
      </c>
      <c r="C107" s="59" t="s">
        <v>123</v>
      </c>
      <c r="D107" s="59">
        <v>1</v>
      </c>
      <c r="E107" s="59" t="s">
        <v>124</v>
      </c>
      <c r="F107" s="60" t="s">
        <v>125</v>
      </c>
      <c r="G107" s="60" t="s">
        <v>126</v>
      </c>
      <c r="H107" s="60" t="s">
        <v>126</v>
      </c>
      <c r="I107" s="61">
        <v>-97.005554000000004</v>
      </c>
      <c r="J107" s="61">
        <v>28.836110999999999</v>
      </c>
      <c r="K107" s="62">
        <v>35815</v>
      </c>
      <c r="L107" s="62"/>
      <c r="M107" s="59">
        <v>72</v>
      </c>
      <c r="N107" s="59">
        <v>69</v>
      </c>
      <c r="O107" s="63">
        <v>66</v>
      </c>
      <c r="P107" s="27">
        <f t="shared" si="1"/>
        <v>69</v>
      </c>
    </row>
    <row r="108" spans="1:16">
      <c r="A108" s="64">
        <v>484690004</v>
      </c>
      <c r="B108" s="64">
        <v>602</v>
      </c>
      <c r="C108" s="64" t="s">
        <v>154</v>
      </c>
      <c r="D108" s="64">
        <v>0</v>
      </c>
      <c r="E108" s="64" t="s">
        <v>124</v>
      </c>
      <c r="F108" s="65" t="s">
        <v>127</v>
      </c>
      <c r="G108" s="65" t="s">
        <v>126</v>
      </c>
      <c r="H108" s="65" t="s">
        <v>126</v>
      </c>
      <c r="I108" s="66">
        <v>-96.853615000000005</v>
      </c>
      <c r="J108" s="66">
        <v>28.751389</v>
      </c>
      <c r="K108" s="67">
        <v>36726</v>
      </c>
      <c r="L108" s="67">
        <v>38771</v>
      </c>
      <c r="M108" s="64">
        <v>64</v>
      </c>
      <c r="N108" s="64"/>
      <c r="O108" s="68"/>
      <c r="P108" s="37"/>
    </row>
    <row r="109" spans="1:16">
      <c r="A109" s="69"/>
      <c r="B109" s="70"/>
      <c r="C109" s="70"/>
      <c r="D109" s="70"/>
      <c r="E109" s="70"/>
      <c r="F109" s="71"/>
      <c r="G109" s="71"/>
      <c r="H109" s="71"/>
      <c r="I109" s="72"/>
      <c r="J109" s="72"/>
      <c r="K109" s="73"/>
      <c r="L109" s="73"/>
      <c r="M109" s="70"/>
      <c r="N109" s="70"/>
      <c r="O109" s="70"/>
      <c r="P109" s="74"/>
    </row>
    <row r="110" spans="1:16">
      <c r="A110" s="75">
        <v>484790016</v>
      </c>
      <c r="B110" s="75">
        <v>44</v>
      </c>
      <c r="C110" s="75" t="s">
        <v>128</v>
      </c>
      <c r="D110" s="75">
        <v>1</v>
      </c>
      <c r="E110" s="75" t="s">
        <v>129</v>
      </c>
      <c r="F110" s="76" t="s">
        <v>130</v>
      </c>
      <c r="G110" s="76" t="s">
        <v>131</v>
      </c>
      <c r="H110" s="76" t="s">
        <v>132</v>
      </c>
      <c r="I110" s="77">
        <v>-99.519722000000002</v>
      </c>
      <c r="J110" s="77">
        <v>27.510833999999999</v>
      </c>
      <c r="K110" s="78">
        <v>35829</v>
      </c>
      <c r="L110" s="78"/>
      <c r="M110" s="75">
        <v>61</v>
      </c>
      <c r="N110" s="75">
        <v>60</v>
      </c>
      <c r="O110" s="79">
        <v>58</v>
      </c>
      <c r="P110" s="27">
        <f t="shared" si="1"/>
        <v>59.666666666666664</v>
      </c>
    </row>
    <row r="111" spans="1:16">
      <c r="A111" s="43"/>
      <c r="B111" s="44"/>
      <c r="C111" s="44"/>
      <c r="D111" s="44"/>
      <c r="E111" s="44"/>
      <c r="F111" s="45"/>
      <c r="G111" s="45"/>
      <c r="H111" s="45"/>
      <c r="I111" s="56"/>
      <c r="J111" s="56"/>
      <c r="K111" s="47"/>
      <c r="L111" s="47"/>
      <c r="M111" s="44"/>
      <c r="N111" s="44"/>
      <c r="O111" s="44"/>
      <c r="P111" s="32"/>
    </row>
    <row r="112" spans="1:16">
      <c r="A112" s="23">
        <v>480610006</v>
      </c>
      <c r="B112" s="23">
        <v>80</v>
      </c>
      <c r="C112" s="23" t="s">
        <v>22</v>
      </c>
      <c r="D112" s="23">
        <v>1</v>
      </c>
      <c r="E112" s="23" t="s">
        <v>367</v>
      </c>
      <c r="F112" s="24" t="s">
        <v>23</v>
      </c>
      <c r="G112" s="24" t="s">
        <v>24</v>
      </c>
      <c r="H112" s="24" t="s">
        <v>25</v>
      </c>
      <c r="I112" s="57">
        <v>-97.493613999999994</v>
      </c>
      <c r="J112" s="57">
        <v>25.892499999999998</v>
      </c>
      <c r="K112" s="26">
        <v>35892</v>
      </c>
      <c r="L112" s="26"/>
      <c r="M112" s="23">
        <v>67</v>
      </c>
      <c r="N112" s="23">
        <v>63</v>
      </c>
      <c r="O112" s="58">
        <v>64</v>
      </c>
      <c r="P112" s="32">
        <f t="shared" si="1"/>
        <v>64.666666666666671</v>
      </c>
    </row>
    <row r="113" spans="1:16">
      <c r="A113" s="28">
        <v>480612004</v>
      </c>
      <c r="B113" s="28">
        <v>323</v>
      </c>
      <c r="C113" s="28" t="s">
        <v>26</v>
      </c>
      <c r="D113" s="28">
        <v>0</v>
      </c>
      <c r="E113" s="28" t="s">
        <v>367</v>
      </c>
      <c r="F113" s="29" t="s">
        <v>27</v>
      </c>
      <c r="G113" s="29" t="s">
        <v>28</v>
      </c>
      <c r="H113" s="29" t="s">
        <v>25</v>
      </c>
      <c r="I113" s="52">
        <v>-97.166663999999997</v>
      </c>
      <c r="J113" s="52">
        <v>26.073333999999999</v>
      </c>
      <c r="K113" s="31">
        <v>38566</v>
      </c>
      <c r="L113" s="31"/>
      <c r="M113" s="28"/>
      <c r="N113" s="28">
        <v>57</v>
      </c>
      <c r="O113" s="53"/>
      <c r="P113" s="32"/>
    </row>
    <row r="114" spans="1:16">
      <c r="A114" s="28">
        <v>482150042</v>
      </c>
      <c r="B114" s="28">
        <v>42</v>
      </c>
      <c r="C114" s="28" t="s">
        <v>66</v>
      </c>
      <c r="D114" s="28">
        <v>1</v>
      </c>
      <c r="E114" s="28" t="s">
        <v>367</v>
      </c>
      <c r="F114" s="29" t="s">
        <v>67</v>
      </c>
      <c r="G114" s="29" t="s">
        <v>68</v>
      </c>
      <c r="H114" s="29" t="s">
        <v>69</v>
      </c>
      <c r="I114" s="52">
        <v>-98.183059999999998</v>
      </c>
      <c r="J114" s="52">
        <v>26.309723000000002</v>
      </c>
      <c r="K114" s="31">
        <v>35892</v>
      </c>
      <c r="L114" s="31"/>
      <c r="M114" s="28">
        <v>61</v>
      </c>
      <c r="N114" s="28">
        <v>62</v>
      </c>
      <c r="O114" s="53">
        <v>64</v>
      </c>
      <c r="P114" s="32">
        <f t="shared" si="1"/>
        <v>62.333333333333336</v>
      </c>
    </row>
    <row r="115" spans="1:16">
      <c r="A115" s="80">
        <v>482150043</v>
      </c>
      <c r="B115" s="80">
        <v>43</v>
      </c>
      <c r="C115" s="80" t="s">
        <v>70</v>
      </c>
      <c r="D115" s="80">
        <v>1</v>
      </c>
      <c r="E115" s="80" t="s">
        <v>367</v>
      </c>
      <c r="F115" s="81" t="s">
        <v>71</v>
      </c>
      <c r="G115" s="81" t="s">
        <v>72</v>
      </c>
      <c r="H115" s="81" t="s">
        <v>69</v>
      </c>
      <c r="I115" s="82">
        <v>-98.290833000000006</v>
      </c>
      <c r="J115" s="82">
        <v>26.226109999999998</v>
      </c>
      <c r="K115" s="83">
        <v>35891</v>
      </c>
      <c r="L115" s="83"/>
      <c r="M115" s="80">
        <v>66</v>
      </c>
      <c r="N115" s="80">
        <v>61</v>
      </c>
      <c r="O115" s="84">
        <v>57</v>
      </c>
      <c r="P115" s="32">
        <f t="shared" si="1"/>
        <v>61.333333333333336</v>
      </c>
    </row>
    <row r="116" spans="1:16">
      <c r="A116" s="43"/>
      <c r="B116" s="44"/>
      <c r="C116" s="44"/>
      <c r="D116" s="44"/>
      <c r="E116" s="44"/>
      <c r="F116" s="45"/>
      <c r="G116" s="45"/>
      <c r="H116" s="45"/>
      <c r="I116" s="56"/>
      <c r="J116" s="56"/>
      <c r="K116" s="47"/>
      <c r="L116" s="47"/>
      <c r="M116" s="44"/>
      <c r="N116" s="44"/>
      <c r="O116" s="44"/>
      <c r="P116" s="48"/>
    </row>
    <row r="117" spans="1:16">
      <c r="A117" s="23">
        <v>481410029</v>
      </c>
      <c r="B117" s="23">
        <v>414</v>
      </c>
      <c r="C117" s="23" t="s">
        <v>34</v>
      </c>
      <c r="D117" s="23">
        <v>1</v>
      </c>
      <c r="E117" s="23" t="s">
        <v>35</v>
      </c>
      <c r="F117" s="24" t="s">
        <v>36</v>
      </c>
      <c r="G117" s="24" t="s">
        <v>37</v>
      </c>
      <c r="H117" s="24" t="s">
        <v>37</v>
      </c>
      <c r="I117" s="57">
        <v>-106.32416499999999</v>
      </c>
      <c r="J117" s="57">
        <v>31.786387999999999</v>
      </c>
      <c r="K117" s="26">
        <v>36613</v>
      </c>
      <c r="L117" s="26"/>
      <c r="M117" s="23">
        <v>75</v>
      </c>
      <c r="N117" s="23">
        <v>77</v>
      </c>
      <c r="O117" s="58">
        <v>77</v>
      </c>
      <c r="P117" s="27">
        <f t="shared" ref="P117:P122" si="2">AVERAGE(M117:O117)</f>
        <v>76.333333333333329</v>
      </c>
    </row>
    <row r="118" spans="1:16">
      <c r="A118" s="28">
        <v>481410037</v>
      </c>
      <c r="B118" s="28">
        <v>12</v>
      </c>
      <c r="C118" s="28" t="s">
        <v>38</v>
      </c>
      <c r="D118" s="28">
        <v>1</v>
      </c>
      <c r="E118" s="28" t="s">
        <v>35</v>
      </c>
      <c r="F118" s="29" t="s">
        <v>39</v>
      </c>
      <c r="G118" s="29" t="s">
        <v>37</v>
      </c>
      <c r="H118" s="29" t="s">
        <v>37</v>
      </c>
      <c r="I118" s="52">
        <v>-106.501114</v>
      </c>
      <c r="J118" s="52">
        <v>31.768056999999999</v>
      </c>
      <c r="K118" s="31">
        <v>35949</v>
      </c>
      <c r="L118" s="31"/>
      <c r="M118" s="28">
        <v>78</v>
      </c>
      <c r="N118" s="28">
        <v>79</v>
      </c>
      <c r="O118" s="53">
        <v>78</v>
      </c>
      <c r="P118" s="32">
        <f t="shared" si="2"/>
        <v>78.333333333333329</v>
      </c>
    </row>
    <row r="119" spans="1:16">
      <c r="A119" s="28">
        <v>481410044</v>
      </c>
      <c r="B119" s="28">
        <v>41</v>
      </c>
      <c r="C119" s="28" t="s">
        <v>40</v>
      </c>
      <c r="D119" s="28">
        <v>1</v>
      </c>
      <c r="E119" s="28" t="s">
        <v>35</v>
      </c>
      <c r="F119" s="29" t="s">
        <v>41</v>
      </c>
      <c r="G119" s="29" t="s">
        <v>37</v>
      </c>
      <c r="H119" s="29" t="s">
        <v>37</v>
      </c>
      <c r="I119" s="52">
        <v>-106.45500199999999</v>
      </c>
      <c r="J119" s="52">
        <v>31.765556</v>
      </c>
      <c r="K119" s="31">
        <v>35969</v>
      </c>
      <c r="L119" s="31"/>
      <c r="M119" s="28">
        <v>73</v>
      </c>
      <c r="N119" s="28">
        <v>74</v>
      </c>
      <c r="O119" s="53">
        <v>75</v>
      </c>
      <c r="P119" s="32">
        <f t="shared" si="2"/>
        <v>74</v>
      </c>
    </row>
    <row r="120" spans="1:16">
      <c r="A120" s="28">
        <v>481410055</v>
      </c>
      <c r="B120" s="28">
        <v>37</v>
      </c>
      <c r="C120" s="28" t="s">
        <v>42</v>
      </c>
      <c r="D120" s="28">
        <v>1</v>
      </c>
      <c r="E120" s="28" t="s">
        <v>35</v>
      </c>
      <c r="F120" s="29" t="s">
        <v>43</v>
      </c>
      <c r="G120" s="29" t="s">
        <v>37</v>
      </c>
      <c r="H120" s="29" t="s">
        <v>37</v>
      </c>
      <c r="I120" s="52">
        <v>-106.402779</v>
      </c>
      <c r="J120" s="52">
        <v>31.746668</v>
      </c>
      <c r="K120" s="31">
        <v>36403</v>
      </c>
      <c r="L120" s="31"/>
      <c r="M120" s="28">
        <v>77</v>
      </c>
      <c r="N120" s="28">
        <v>75</v>
      </c>
      <c r="O120" s="53">
        <v>72</v>
      </c>
      <c r="P120" s="32">
        <f t="shared" si="2"/>
        <v>74.666666666666671</v>
      </c>
    </row>
    <row r="121" spans="1:16">
      <c r="A121" s="28">
        <v>481410057</v>
      </c>
      <c r="B121" s="28">
        <v>49</v>
      </c>
      <c r="C121" s="28" t="s">
        <v>44</v>
      </c>
      <c r="D121" s="28">
        <v>1</v>
      </c>
      <c r="E121" s="28" t="s">
        <v>35</v>
      </c>
      <c r="F121" s="29" t="s">
        <v>45</v>
      </c>
      <c r="G121" s="29" t="s">
        <v>37</v>
      </c>
      <c r="H121" s="29" t="s">
        <v>37</v>
      </c>
      <c r="I121" s="52">
        <v>-106.303055</v>
      </c>
      <c r="J121" s="52">
        <v>31.661943000000001</v>
      </c>
      <c r="K121" s="31">
        <v>36481</v>
      </c>
      <c r="L121" s="31"/>
      <c r="M121" s="28">
        <v>76</v>
      </c>
      <c r="N121" s="28">
        <v>76</v>
      </c>
      <c r="O121" s="53">
        <v>72</v>
      </c>
      <c r="P121" s="32">
        <f t="shared" si="2"/>
        <v>74.666666666666671</v>
      </c>
    </row>
    <row r="122" spans="1:16">
      <c r="A122" s="80">
        <v>481410058</v>
      </c>
      <c r="B122" s="80">
        <v>72</v>
      </c>
      <c r="C122" s="80" t="s">
        <v>46</v>
      </c>
      <c r="D122" s="80">
        <v>1</v>
      </c>
      <c r="E122" s="80" t="s">
        <v>35</v>
      </c>
      <c r="F122" s="81" t="s">
        <v>47</v>
      </c>
      <c r="G122" s="81" t="s">
        <v>37</v>
      </c>
      <c r="H122" s="81" t="s">
        <v>37</v>
      </c>
      <c r="I122" s="82">
        <v>-106.425552</v>
      </c>
      <c r="J122" s="82">
        <v>31.893888</v>
      </c>
      <c r="K122" s="83">
        <v>36717</v>
      </c>
      <c r="L122" s="83"/>
      <c r="M122" s="80">
        <v>75</v>
      </c>
      <c r="N122" s="80">
        <v>74</v>
      </c>
      <c r="O122" s="84">
        <v>72</v>
      </c>
      <c r="P122" s="32">
        <f t="shared" si="2"/>
        <v>73.666666666666671</v>
      </c>
    </row>
    <row r="125" spans="1:16">
      <c r="A125" s="13"/>
      <c r="C125" s="86"/>
    </row>
  </sheetData>
  <sortState ref="A4:P51">
    <sortCondition ref="E4:E51"/>
    <sortCondition ref="A4:A5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topLeftCell="A52" workbookViewId="0"/>
  </sheetViews>
  <sheetFormatPr defaultRowHeight="12.75"/>
  <cols>
    <col min="1" max="1" width="10" style="2" bestFit="1" customWidth="1"/>
    <col min="2" max="2" width="5" style="2" customWidth="1"/>
    <col min="3" max="3" width="28.42578125" style="1" bestFit="1" customWidth="1"/>
    <col min="4" max="4" width="6" style="2" customWidth="1"/>
    <col min="5" max="5" width="12.140625" style="2" customWidth="1"/>
    <col min="6" max="6" width="10.85546875" style="1" bestFit="1" customWidth="1"/>
    <col min="7" max="8" width="10.42578125" style="5" bestFit="1" customWidth="1"/>
    <col min="9" max="11" width="5" style="2" bestFit="1" customWidth="1"/>
    <col min="12" max="16384" width="9.140625" style="1"/>
  </cols>
  <sheetData>
    <row r="1" spans="1:11" ht="45">
      <c r="A1" s="4" t="s">
        <v>379</v>
      </c>
      <c r="B1" s="4" t="s">
        <v>324</v>
      </c>
      <c r="C1" s="3" t="s">
        <v>325</v>
      </c>
      <c r="D1" s="4" t="s">
        <v>326</v>
      </c>
      <c r="E1" s="4" t="s">
        <v>378</v>
      </c>
      <c r="F1" s="3" t="s">
        <v>2</v>
      </c>
      <c r="G1" s="6" t="s">
        <v>137</v>
      </c>
      <c r="H1" s="6" t="s">
        <v>138</v>
      </c>
      <c r="I1" s="4" t="s">
        <v>375</v>
      </c>
      <c r="J1" s="4" t="s">
        <v>376</v>
      </c>
      <c r="K1" s="4" t="s">
        <v>377</v>
      </c>
    </row>
    <row r="2" spans="1:11">
      <c r="A2" s="2">
        <v>480850005</v>
      </c>
      <c r="B2" s="2">
        <v>1</v>
      </c>
      <c r="C2" s="1" t="s">
        <v>338</v>
      </c>
      <c r="D2" s="2" t="s">
        <v>171</v>
      </c>
      <c r="E2" s="2" t="s">
        <v>171</v>
      </c>
      <c r="F2" s="1" t="s">
        <v>174</v>
      </c>
      <c r="G2" s="5">
        <v>33731</v>
      </c>
      <c r="I2" s="2">
        <v>92</v>
      </c>
      <c r="J2" s="2">
        <v>88</v>
      </c>
      <c r="K2" s="2">
        <v>83</v>
      </c>
    </row>
    <row r="3" spans="1:11">
      <c r="A3" s="2">
        <v>481130069</v>
      </c>
      <c r="B3" s="2">
        <v>3</v>
      </c>
      <c r="C3" s="1" t="s">
        <v>339</v>
      </c>
      <c r="D3" s="2" t="s">
        <v>171</v>
      </c>
      <c r="E3" s="2" t="s">
        <v>171</v>
      </c>
      <c r="F3" s="1" t="s">
        <v>177</v>
      </c>
      <c r="G3" s="5">
        <v>34428</v>
      </c>
      <c r="I3" s="2">
        <v>87</v>
      </c>
      <c r="J3" s="2">
        <v>84</v>
      </c>
      <c r="K3" s="2">
        <v>74</v>
      </c>
    </row>
    <row r="4" spans="1:11">
      <c r="A4" s="2">
        <v>481130075</v>
      </c>
      <c r="B4" s="2">
        <v>1</v>
      </c>
      <c r="C4" s="1" t="s">
        <v>340</v>
      </c>
      <c r="D4" s="2" t="s">
        <v>171</v>
      </c>
      <c r="E4" s="2" t="s">
        <v>171</v>
      </c>
      <c r="F4" s="1" t="s">
        <v>177</v>
      </c>
      <c r="G4" s="5">
        <v>36102</v>
      </c>
      <c r="I4" s="2">
        <v>89</v>
      </c>
      <c r="J4" s="2">
        <v>86</v>
      </c>
      <c r="K4" s="2">
        <v>80</v>
      </c>
    </row>
    <row r="5" spans="1:11">
      <c r="A5" s="2">
        <v>481130087</v>
      </c>
      <c r="B5" s="2">
        <v>1</v>
      </c>
      <c r="C5" s="1" t="s">
        <v>341</v>
      </c>
      <c r="D5" s="2" t="s">
        <v>171</v>
      </c>
      <c r="E5" s="2" t="s">
        <v>171</v>
      </c>
      <c r="F5" s="1" t="s">
        <v>177</v>
      </c>
      <c r="G5" s="5">
        <v>34700</v>
      </c>
      <c r="I5" s="2">
        <v>88</v>
      </c>
      <c r="J5" s="2">
        <v>85</v>
      </c>
      <c r="K5" s="2">
        <v>82</v>
      </c>
    </row>
    <row r="6" spans="1:11">
      <c r="A6" s="2">
        <v>481210034</v>
      </c>
      <c r="B6" s="2">
        <v>1</v>
      </c>
      <c r="C6" s="1" t="s">
        <v>342</v>
      </c>
      <c r="D6" s="2" t="s">
        <v>171</v>
      </c>
      <c r="E6" s="2" t="s">
        <v>171</v>
      </c>
      <c r="F6" s="1" t="s">
        <v>187</v>
      </c>
      <c r="G6" s="5">
        <v>35874</v>
      </c>
      <c r="I6" s="2">
        <v>95</v>
      </c>
      <c r="J6" s="2">
        <v>94</v>
      </c>
      <c r="K6" s="2">
        <v>91</v>
      </c>
    </row>
    <row r="7" spans="1:11">
      <c r="A7" s="2">
        <v>481211032</v>
      </c>
      <c r="B7" s="2">
        <v>1</v>
      </c>
      <c r="C7" s="1" t="s">
        <v>189</v>
      </c>
      <c r="D7" s="2" t="s">
        <v>171</v>
      </c>
      <c r="E7" s="2" t="s">
        <v>171</v>
      </c>
      <c r="F7" s="1" t="s">
        <v>187</v>
      </c>
      <c r="G7" s="5">
        <v>38840</v>
      </c>
      <c r="K7" s="2">
        <v>81</v>
      </c>
    </row>
    <row r="8" spans="1:11">
      <c r="A8" s="2">
        <v>481390015</v>
      </c>
      <c r="B8" s="2">
        <v>1</v>
      </c>
      <c r="C8" s="1" t="s">
        <v>343</v>
      </c>
      <c r="D8" s="2" t="s">
        <v>171</v>
      </c>
      <c r="E8" s="2" t="s">
        <v>171</v>
      </c>
      <c r="F8" s="1" t="s">
        <v>194</v>
      </c>
      <c r="G8" s="5">
        <v>35262</v>
      </c>
      <c r="H8" s="5">
        <v>39316</v>
      </c>
      <c r="I8" s="2">
        <v>83</v>
      </c>
      <c r="J8" s="2">
        <v>78</v>
      </c>
    </row>
    <row r="9" spans="1:11">
      <c r="A9" s="2">
        <v>481390016</v>
      </c>
      <c r="B9" s="2">
        <v>1</v>
      </c>
      <c r="C9" s="1" t="s">
        <v>344</v>
      </c>
      <c r="D9" s="2" t="s">
        <v>171</v>
      </c>
      <c r="E9" s="2" t="s">
        <v>171</v>
      </c>
      <c r="F9" s="1" t="s">
        <v>194</v>
      </c>
      <c r="G9" s="5">
        <v>38808</v>
      </c>
      <c r="K9" s="2">
        <v>75</v>
      </c>
    </row>
    <row r="10" spans="1:11">
      <c r="A10" s="2">
        <v>482510003</v>
      </c>
      <c r="B10" s="2">
        <v>1</v>
      </c>
      <c r="C10" s="1" t="s">
        <v>347</v>
      </c>
      <c r="D10" s="2" t="s">
        <v>171</v>
      </c>
      <c r="E10" s="2" t="s">
        <v>171</v>
      </c>
      <c r="F10" s="1" t="s">
        <v>284</v>
      </c>
      <c r="G10" s="5">
        <v>36656</v>
      </c>
      <c r="I10" s="2">
        <v>87</v>
      </c>
      <c r="J10" s="2">
        <v>85</v>
      </c>
      <c r="K10" s="2">
        <v>83</v>
      </c>
    </row>
    <row r="11" spans="1:11">
      <c r="A11" s="2">
        <v>482570005</v>
      </c>
      <c r="B11" s="2">
        <v>1</v>
      </c>
      <c r="C11" s="1" t="s">
        <v>348</v>
      </c>
      <c r="D11" s="2" t="s">
        <v>171</v>
      </c>
      <c r="E11" s="2" t="s">
        <v>171</v>
      </c>
      <c r="F11" s="1" t="s">
        <v>287</v>
      </c>
      <c r="G11" s="5">
        <v>36792</v>
      </c>
      <c r="I11" s="2">
        <v>75</v>
      </c>
      <c r="J11" s="2">
        <v>76</v>
      </c>
      <c r="K11" s="2">
        <v>73</v>
      </c>
    </row>
    <row r="12" spans="1:11">
      <c r="A12" s="2">
        <v>483670081</v>
      </c>
      <c r="B12" s="2">
        <v>1</v>
      </c>
      <c r="C12" s="1" t="s">
        <v>293</v>
      </c>
      <c r="D12" s="2" t="s">
        <v>171</v>
      </c>
      <c r="E12" s="2" t="s">
        <v>171</v>
      </c>
      <c r="F12" s="1" t="s">
        <v>295</v>
      </c>
      <c r="G12" s="5">
        <v>36735</v>
      </c>
      <c r="I12" s="2">
        <v>88</v>
      </c>
      <c r="J12" s="2">
        <v>91</v>
      </c>
      <c r="K12" s="2">
        <v>84</v>
      </c>
    </row>
    <row r="13" spans="1:11">
      <c r="A13" s="2">
        <v>483970001</v>
      </c>
      <c r="B13" s="2">
        <v>1</v>
      </c>
      <c r="C13" s="1" t="s">
        <v>297</v>
      </c>
      <c r="D13" s="2" t="s">
        <v>171</v>
      </c>
      <c r="E13" s="2" t="s">
        <v>171</v>
      </c>
      <c r="F13" s="1" t="s">
        <v>298</v>
      </c>
      <c r="G13" s="5">
        <v>36746</v>
      </c>
      <c r="I13" s="2">
        <v>80</v>
      </c>
      <c r="J13" s="2">
        <v>78</v>
      </c>
      <c r="K13" s="2">
        <v>75</v>
      </c>
    </row>
    <row r="14" spans="1:11">
      <c r="A14" s="2">
        <v>484390075</v>
      </c>
      <c r="B14" s="2">
        <v>1</v>
      </c>
      <c r="C14" s="1" t="s">
        <v>300</v>
      </c>
      <c r="D14" s="2" t="s">
        <v>171</v>
      </c>
      <c r="E14" s="2" t="s">
        <v>171</v>
      </c>
      <c r="F14" s="1" t="s">
        <v>302</v>
      </c>
      <c r="G14" s="5">
        <v>36683</v>
      </c>
      <c r="I14" s="2">
        <v>96</v>
      </c>
      <c r="J14" s="2">
        <v>95</v>
      </c>
      <c r="K14" s="2">
        <v>89</v>
      </c>
    </row>
    <row r="15" spans="1:11">
      <c r="A15" s="2">
        <v>484391002</v>
      </c>
      <c r="B15" s="2">
        <v>2</v>
      </c>
      <c r="C15" s="1" t="s">
        <v>349</v>
      </c>
      <c r="D15" s="2" t="s">
        <v>171</v>
      </c>
      <c r="E15" s="2" t="s">
        <v>171</v>
      </c>
      <c r="F15" s="1" t="s">
        <v>302</v>
      </c>
      <c r="G15" s="5">
        <v>28491</v>
      </c>
      <c r="I15" s="2">
        <v>94</v>
      </c>
      <c r="J15" s="2">
        <v>91</v>
      </c>
      <c r="K15" s="2">
        <v>83</v>
      </c>
    </row>
    <row r="16" spans="1:11">
      <c r="A16" s="2">
        <v>484392003</v>
      </c>
      <c r="B16" s="2">
        <v>2</v>
      </c>
      <c r="C16" s="1" t="s">
        <v>307</v>
      </c>
      <c r="D16" s="2" t="s">
        <v>171</v>
      </c>
      <c r="E16" s="2" t="s">
        <v>171</v>
      </c>
      <c r="F16" s="1" t="s">
        <v>302</v>
      </c>
      <c r="G16" s="5">
        <v>29628</v>
      </c>
      <c r="I16" s="2">
        <v>94</v>
      </c>
      <c r="J16" s="2">
        <v>92</v>
      </c>
      <c r="K16" s="2">
        <v>87</v>
      </c>
    </row>
    <row r="17" spans="1:11">
      <c r="A17" s="2">
        <v>484393009</v>
      </c>
      <c r="B17" s="2">
        <v>1</v>
      </c>
      <c r="C17" s="1" t="s">
        <v>350</v>
      </c>
      <c r="D17" s="2" t="s">
        <v>171</v>
      </c>
      <c r="E17" s="2" t="s">
        <v>171</v>
      </c>
      <c r="F17" s="1" t="s">
        <v>302</v>
      </c>
      <c r="G17" s="5">
        <v>36761</v>
      </c>
      <c r="I17" s="2">
        <v>93</v>
      </c>
      <c r="J17" s="2">
        <v>92</v>
      </c>
      <c r="K17" s="2">
        <v>87</v>
      </c>
    </row>
    <row r="18" spans="1:11">
      <c r="A18" s="2">
        <v>484393011</v>
      </c>
      <c r="B18" s="2">
        <v>1</v>
      </c>
      <c r="C18" s="1" t="s">
        <v>351</v>
      </c>
      <c r="D18" s="2" t="s">
        <v>171</v>
      </c>
      <c r="E18" s="2" t="s">
        <v>171</v>
      </c>
      <c r="F18" s="1" t="s">
        <v>302</v>
      </c>
      <c r="G18" s="5">
        <v>37278</v>
      </c>
      <c r="I18" s="2">
        <v>87</v>
      </c>
      <c r="J18" s="2">
        <v>84</v>
      </c>
      <c r="K18" s="2">
        <v>79</v>
      </c>
    </row>
    <row r="19" spans="1:11">
      <c r="A19" s="2">
        <v>482210001</v>
      </c>
      <c r="B19" s="2">
        <v>1</v>
      </c>
      <c r="C19" s="1" t="s">
        <v>345</v>
      </c>
      <c r="D19" s="2" t="s">
        <v>171</v>
      </c>
      <c r="F19" s="1" t="s">
        <v>317</v>
      </c>
      <c r="G19" s="5">
        <v>36655</v>
      </c>
      <c r="I19" s="2">
        <v>84</v>
      </c>
      <c r="J19" s="2">
        <v>84</v>
      </c>
      <c r="K19" s="2">
        <v>81</v>
      </c>
    </row>
    <row r="20" spans="1:11">
      <c r="A20" s="2">
        <v>482311006</v>
      </c>
      <c r="B20" s="2">
        <v>1</v>
      </c>
      <c r="C20" s="1" t="s">
        <v>346</v>
      </c>
      <c r="D20" s="2" t="s">
        <v>171</v>
      </c>
      <c r="F20" s="1" t="s">
        <v>321</v>
      </c>
      <c r="G20" s="5">
        <v>37701</v>
      </c>
      <c r="I20" s="2">
        <v>79</v>
      </c>
      <c r="J20" s="2">
        <v>76</v>
      </c>
      <c r="K20" s="2">
        <v>70</v>
      </c>
    </row>
    <row r="22" spans="1:11">
      <c r="A22" s="2">
        <v>480391004</v>
      </c>
      <c r="B22" s="2">
        <v>1</v>
      </c>
      <c r="C22" s="1" t="s">
        <v>165</v>
      </c>
      <c r="D22" s="2" t="s">
        <v>157</v>
      </c>
      <c r="E22" s="2" t="s">
        <v>157</v>
      </c>
      <c r="F22" s="1" t="s">
        <v>160</v>
      </c>
      <c r="G22" s="5">
        <v>37135</v>
      </c>
      <c r="I22" s="2">
        <v>96</v>
      </c>
      <c r="J22" s="2">
        <v>91</v>
      </c>
      <c r="K22" s="2">
        <v>85</v>
      </c>
    </row>
    <row r="23" spans="1:11">
      <c r="A23" s="2">
        <v>480391016</v>
      </c>
      <c r="B23" s="2">
        <v>1</v>
      </c>
      <c r="C23" s="1" t="s">
        <v>168</v>
      </c>
      <c r="D23" s="2" t="s">
        <v>157</v>
      </c>
      <c r="E23" s="2" t="s">
        <v>157</v>
      </c>
      <c r="F23" s="1" t="s">
        <v>160</v>
      </c>
      <c r="G23" s="5">
        <v>37782</v>
      </c>
      <c r="I23" s="2">
        <v>79</v>
      </c>
      <c r="J23" s="2">
        <v>76</v>
      </c>
      <c r="K23" s="2">
        <v>76</v>
      </c>
    </row>
    <row r="24" spans="1:11">
      <c r="A24" s="2">
        <v>481670014</v>
      </c>
      <c r="B24" s="2">
        <v>1</v>
      </c>
      <c r="C24" s="1" t="s">
        <v>356</v>
      </c>
      <c r="D24" s="2" t="s">
        <v>157</v>
      </c>
      <c r="E24" s="2" t="s">
        <v>157</v>
      </c>
      <c r="F24" s="1" t="s">
        <v>199</v>
      </c>
      <c r="G24" s="5">
        <v>35349</v>
      </c>
      <c r="H24" s="5">
        <v>39163</v>
      </c>
      <c r="I24" s="2">
        <v>83</v>
      </c>
    </row>
    <row r="25" spans="1:11">
      <c r="A25" s="2">
        <v>482010024</v>
      </c>
      <c r="B25" s="2">
        <v>2</v>
      </c>
      <c r="C25" s="1" t="s">
        <v>357</v>
      </c>
      <c r="D25" s="2" t="s">
        <v>157</v>
      </c>
      <c r="E25" s="2" t="s">
        <v>157</v>
      </c>
      <c r="F25" s="1" t="s">
        <v>209</v>
      </c>
      <c r="G25" s="5">
        <v>27120</v>
      </c>
      <c r="I25" s="2">
        <v>88</v>
      </c>
      <c r="J25" s="2">
        <v>84</v>
      </c>
      <c r="K25" s="2">
        <v>83</v>
      </c>
    </row>
    <row r="26" spans="1:11">
      <c r="A26" s="2">
        <v>482010026</v>
      </c>
      <c r="B26" s="2">
        <v>3</v>
      </c>
      <c r="C26" s="1" t="s">
        <v>358</v>
      </c>
      <c r="D26" s="2" t="s">
        <v>157</v>
      </c>
      <c r="E26" s="2" t="s">
        <v>157</v>
      </c>
      <c r="F26" s="1" t="s">
        <v>209</v>
      </c>
      <c r="G26" s="5">
        <v>37104</v>
      </c>
      <c r="I26" s="2">
        <v>85</v>
      </c>
      <c r="J26" s="2">
        <v>83</v>
      </c>
      <c r="K26" s="2">
        <v>80</v>
      </c>
    </row>
    <row r="27" spans="1:11">
      <c r="A27" s="2">
        <v>482010029</v>
      </c>
      <c r="B27" s="2">
        <v>2</v>
      </c>
      <c r="C27" s="1" t="s">
        <v>359</v>
      </c>
      <c r="D27" s="2" t="s">
        <v>157</v>
      </c>
      <c r="E27" s="2" t="s">
        <v>157</v>
      </c>
      <c r="F27" s="1" t="s">
        <v>209</v>
      </c>
      <c r="G27" s="5">
        <v>29677</v>
      </c>
      <c r="I27" s="2">
        <v>91</v>
      </c>
      <c r="J27" s="2">
        <v>91</v>
      </c>
      <c r="K27" s="2">
        <v>85</v>
      </c>
    </row>
    <row r="28" spans="1:11">
      <c r="A28" s="2">
        <v>482010046</v>
      </c>
      <c r="B28" s="2">
        <v>1</v>
      </c>
      <c r="C28" s="1" t="s">
        <v>216</v>
      </c>
      <c r="D28" s="2" t="s">
        <v>157</v>
      </c>
      <c r="E28" s="2" t="s">
        <v>157</v>
      </c>
      <c r="F28" s="1" t="s">
        <v>209</v>
      </c>
      <c r="G28" s="5">
        <v>30317</v>
      </c>
      <c r="I28" s="2">
        <v>78</v>
      </c>
      <c r="J28" s="2">
        <v>76</v>
      </c>
      <c r="K28" s="2">
        <v>75</v>
      </c>
    </row>
    <row r="29" spans="1:11">
      <c r="A29" s="2">
        <v>482010047</v>
      </c>
      <c r="B29" s="2">
        <v>2</v>
      </c>
      <c r="C29" s="1" t="s">
        <v>218</v>
      </c>
      <c r="D29" s="2" t="s">
        <v>157</v>
      </c>
      <c r="E29" s="2" t="s">
        <v>157</v>
      </c>
      <c r="F29" s="1" t="s">
        <v>209</v>
      </c>
      <c r="G29" s="5">
        <v>30682</v>
      </c>
      <c r="I29" s="2">
        <v>80</v>
      </c>
      <c r="J29" s="2">
        <v>77</v>
      </c>
      <c r="K29" s="2">
        <v>76</v>
      </c>
    </row>
    <row r="30" spans="1:11">
      <c r="A30" s="2">
        <v>482010051</v>
      </c>
      <c r="B30" s="2">
        <v>2</v>
      </c>
      <c r="C30" s="1" t="s">
        <v>220</v>
      </c>
      <c r="D30" s="2" t="s">
        <v>157</v>
      </c>
      <c r="E30" s="2" t="s">
        <v>157</v>
      </c>
      <c r="F30" s="1" t="s">
        <v>209</v>
      </c>
      <c r="G30" s="5">
        <v>30317</v>
      </c>
      <c r="I30" s="2">
        <v>94</v>
      </c>
      <c r="J30" s="2">
        <v>87</v>
      </c>
      <c r="K30" s="2">
        <v>80</v>
      </c>
    </row>
    <row r="31" spans="1:11">
      <c r="A31" s="2">
        <v>482010055</v>
      </c>
      <c r="B31" s="2">
        <v>1</v>
      </c>
      <c r="C31" s="1" t="s">
        <v>360</v>
      </c>
      <c r="D31" s="2" t="s">
        <v>157</v>
      </c>
      <c r="E31" s="2" t="s">
        <v>157</v>
      </c>
      <c r="F31" s="1" t="s">
        <v>209</v>
      </c>
      <c r="G31" s="5">
        <v>35878</v>
      </c>
      <c r="I31" s="2">
        <v>103</v>
      </c>
      <c r="J31" s="2">
        <v>96</v>
      </c>
      <c r="K31" s="2">
        <v>91</v>
      </c>
    </row>
    <row r="32" spans="1:11">
      <c r="A32" s="2">
        <v>482010062</v>
      </c>
      <c r="B32" s="2">
        <v>1</v>
      </c>
      <c r="C32" s="1" t="s">
        <v>224</v>
      </c>
      <c r="D32" s="2" t="s">
        <v>157</v>
      </c>
      <c r="E32" s="2" t="s">
        <v>157</v>
      </c>
      <c r="F32" s="1" t="s">
        <v>209</v>
      </c>
      <c r="G32" s="5">
        <v>30682</v>
      </c>
      <c r="I32" s="2">
        <v>99</v>
      </c>
      <c r="J32" s="2">
        <v>91</v>
      </c>
      <c r="K32" s="2">
        <v>81</v>
      </c>
    </row>
    <row r="33" spans="1:11">
      <c r="A33" s="2">
        <v>482010066</v>
      </c>
      <c r="B33" s="2">
        <v>1</v>
      </c>
      <c r="C33" s="1" t="s">
        <v>226</v>
      </c>
      <c r="D33" s="2" t="s">
        <v>157</v>
      </c>
      <c r="E33" s="2" t="s">
        <v>157</v>
      </c>
      <c r="F33" s="1" t="s">
        <v>209</v>
      </c>
      <c r="G33" s="5">
        <v>34516</v>
      </c>
      <c r="I33" s="2">
        <v>96</v>
      </c>
      <c r="J33" s="2">
        <v>92</v>
      </c>
      <c r="K33" s="2">
        <v>89</v>
      </c>
    </row>
    <row r="34" spans="1:11">
      <c r="A34" s="2">
        <v>482010070</v>
      </c>
      <c r="B34" s="2">
        <v>1</v>
      </c>
      <c r="C34" s="1" t="s">
        <v>228</v>
      </c>
      <c r="D34" s="2" t="s">
        <v>157</v>
      </c>
      <c r="E34" s="2" t="s">
        <v>157</v>
      </c>
      <c r="F34" s="1" t="s">
        <v>209</v>
      </c>
      <c r="G34" s="5">
        <v>36650</v>
      </c>
      <c r="I34" s="2">
        <v>84</v>
      </c>
      <c r="J34" s="2">
        <v>81</v>
      </c>
      <c r="K34" s="2">
        <v>74</v>
      </c>
    </row>
    <row r="35" spans="1:11">
      <c r="A35" s="2">
        <v>482010075</v>
      </c>
      <c r="B35" s="2">
        <v>1</v>
      </c>
      <c r="C35" s="1" t="s">
        <v>230</v>
      </c>
      <c r="D35" s="2" t="s">
        <v>157</v>
      </c>
      <c r="E35" s="2" t="s">
        <v>157</v>
      </c>
      <c r="F35" s="1" t="s">
        <v>209</v>
      </c>
      <c r="G35" s="5">
        <v>36980</v>
      </c>
      <c r="I35" s="2">
        <v>84</v>
      </c>
      <c r="J35" s="2">
        <v>78</v>
      </c>
      <c r="K35" s="2">
        <v>76</v>
      </c>
    </row>
    <row r="36" spans="1:11">
      <c r="A36" s="2">
        <v>482010416</v>
      </c>
      <c r="B36" s="2">
        <v>1</v>
      </c>
      <c r="C36" s="1" t="s">
        <v>232</v>
      </c>
      <c r="D36" s="2" t="s">
        <v>157</v>
      </c>
      <c r="E36" s="2" t="s">
        <v>157</v>
      </c>
      <c r="F36" s="1" t="s">
        <v>209</v>
      </c>
      <c r="G36" s="5">
        <v>38770</v>
      </c>
      <c r="K36" s="2">
        <v>89</v>
      </c>
    </row>
    <row r="37" spans="1:11">
      <c r="A37" s="2">
        <v>482011015</v>
      </c>
      <c r="B37" s="2">
        <v>1</v>
      </c>
      <c r="C37" s="1" t="s">
        <v>361</v>
      </c>
      <c r="D37" s="2" t="s">
        <v>157</v>
      </c>
      <c r="E37" s="2" t="s">
        <v>157</v>
      </c>
      <c r="F37" s="1" t="s">
        <v>209</v>
      </c>
      <c r="G37" s="5">
        <v>37736</v>
      </c>
      <c r="I37" s="2">
        <v>89</v>
      </c>
      <c r="J37" s="2">
        <v>82</v>
      </c>
    </row>
    <row r="38" spans="1:11">
      <c r="A38" s="2">
        <v>482011034</v>
      </c>
      <c r="B38" s="2">
        <v>2</v>
      </c>
      <c r="C38" s="1" t="s">
        <v>362</v>
      </c>
      <c r="D38" s="2" t="s">
        <v>157</v>
      </c>
      <c r="E38" s="2" t="s">
        <v>157</v>
      </c>
      <c r="F38" s="1" t="s">
        <v>209</v>
      </c>
      <c r="G38" s="5">
        <v>30317</v>
      </c>
      <c r="I38" s="2">
        <v>83</v>
      </c>
      <c r="J38" s="2">
        <v>78</v>
      </c>
      <c r="K38" s="2">
        <v>80</v>
      </c>
    </row>
    <row r="39" spans="1:11">
      <c r="A39" s="2">
        <v>482011035</v>
      </c>
      <c r="B39" s="2">
        <v>3</v>
      </c>
      <c r="C39" s="1" t="s">
        <v>363</v>
      </c>
      <c r="D39" s="2" t="s">
        <v>157</v>
      </c>
      <c r="E39" s="2" t="s">
        <v>157</v>
      </c>
      <c r="F39" s="1" t="s">
        <v>209</v>
      </c>
      <c r="G39" s="5">
        <v>30317</v>
      </c>
      <c r="I39" s="2">
        <v>85</v>
      </c>
      <c r="J39" s="2">
        <v>79</v>
      </c>
      <c r="K39" s="2">
        <v>73</v>
      </c>
    </row>
    <row r="40" spans="1:11">
      <c r="A40" s="2">
        <v>482011039</v>
      </c>
      <c r="B40" s="2">
        <v>1</v>
      </c>
      <c r="C40" s="1" t="s">
        <v>364</v>
      </c>
      <c r="D40" s="2" t="s">
        <v>157</v>
      </c>
      <c r="E40" s="2" t="s">
        <v>157</v>
      </c>
      <c r="F40" s="1" t="s">
        <v>209</v>
      </c>
      <c r="G40" s="5">
        <v>35363</v>
      </c>
      <c r="I40" s="2">
        <v>96</v>
      </c>
      <c r="J40" s="2">
        <v>93</v>
      </c>
      <c r="K40" s="2">
        <v>87</v>
      </c>
    </row>
    <row r="41" spans="1:11">
      <c r="A41" s="2">
        <v>482011050</v>
      </c>
      <c r="B41" s="2">
        <v>1</v>
      </c>
      <c r="C41" s="1" t="s">
        <v>279</v>
      </c>
      <c r="D41" s="2" t="s">
        <v>157</v>
      </c>
      <c r="E41" s="2" t="s">
        <v>157</v>
      </c>
      <c r="F41" s="1" t="s">
        <v>209</v>
      </c>
      <c r="G41" s="5">
        <v>37104</v>
      </c>
      <c r="I41" s="2">
        <v>90</v>
      </c>
      <c r="J41" s="2">
        <v>86</v>
      </c>
      <c r="K41" s="2">
        <v>80</v>
      </c>
    </row>
    <row r="42" spans="1:11">
      <c r="A42" s="2">
        <v>483390078</v>
      </c>
      <c r="B42" s="2">
        <v>1</v>
      </c>
      <c r="C42" s="1" t="s">
        <v>289</v>
      </c>
      <c r="D42" s="2" t="s">
        <v>157</v>
      </c>
      <c r="E42" s="2" t="s">
        <v>157</v>
      </c>
      <c r="F42" s="1" t="s">
        <v>291</v>
      </c>
      <c r="G42" s="5">
        <v>37201</v>
      </c>
      <c r="I42" s="2">
        <v>85</v>
      </c>
      <c r="J42" s="2">
        <v>84</v>
      </c>
      <c r="K42" s="2">
        <v>80</v>
      </c>
    </row>
    <row r="44" spans="1:11">
      <c r="A44" s="2">
        <v>484530014</v>
      </c>
      <c r="B44" s="2">
        <v>2</v>
      </c>
      <c r="C44" s="1" t="s">
        <v>115</v>
      </c>
      <c r="D44" s="2" t="s">
        <v>3</v>
      </c>
      <c r="E44" s="2" t="s">
        <v>3</v>
      </c>
      <c r="F44" s="1" t="s">
        <v>117</v>
      </c>
      <c r="G44" s="5">
        <v>29118</v>
      </c>
      <c r="I44" s="2">
        <v>82</v>
      </c>
      <c r="J44" s="2">
        <v>80</v>
      </c>
      <c r="K44" s="2">
        <v>77</v>
      </c>
    </row>
    <row r="45" spans="1:11">
      <c r="A45" s="2">
        <v>484530020</v>
      </c>
      <c r="B45" s="2">
        <v>1</v>
      </c>
      <c r="C45" s="1" t="s">
        <v>119</v>
      </c>
      <c r="D45" s="2" t="s">
        <v>3</v>
      </c>
      <c r="E45" s="2" t="s">
        <v>3</v>
      </c>
      <c r="F45" s="1" t="s">
        <v>117</v>
      </c>
      <c r="G45" s="5">
        <v>35501</v>
      </c>
      <c r="I45" s="2">
        <v>81</v>
      </c>
      <c r="J45" s="2">
        <v>77</v>
      </c>
      <c r="K45" s="2">
        <v>74</v>
      </c>
    </row>
    <row r="47" spans="1:11">
      <c r="A47" s="2">
        <v>482450009</v>
      </c>
      <c r="B47" s="2">
        <v>2</v>
      </c>
      <c r="C47" s="1" t="s">
        <v>330</v>
      </c>
      <c r="D47" s="2" t="s">
        <v>74</v>
      </c>
      <c r="E47" s="2" t="s">
        <v>74</v>
      </c>
      <c r="F47" s="1" t="s">
        <v>77</v>
      </c>
      <c r="G47" s="5">
        <v>30317</v>
      </c>
      <c r="I47" s="2">
        <v>82</v>
      </c>
      <c r="J47" s="2">
        <v>82</v>
      </c>
      <c r="K47" s="2">
        <v>79</v>
      </c>
    </row>
    <row r="48" spans="1:11">
      <c r="A48" s="2">
        <v>482450011</v>
      </c>
      <c r="B48" s="2">
        <v>1</v>
      </c>
      <c r="C48" s="1" t="s">
        <v>331</v>
      </c>
      <c r="D48" s="2" t="s">
        <v>74</v>
      </c>
      <c r="E48" s="2" t="s">
        <v>74</v>
      </c>
      <c r="F48" s="1" t="s">
        <v>77</v>
      </c>
      <c r="G48" s="5">
        <v>31413</v>
      </c>
      <c r="I48" s="2">
        <v>81</v>
      </c>
      <c r="J48" s="2">
        <v>79</v>
      </c>
      <c r="K48" s="2">
        <v>76</v>
      </c>
    </row>
    <row r="49" spans="1:11">
      <c r="A49" s="2">
        <v>482450018</v>
      </c>
      <c r="B49" s="2">
        <v>1</v>
      </c>
      <c r="C49" s="1" t="s">
        <v>332</v>
      </c>
      <c r="D49" s="2" t="s">
        <v>74</v>
      </c>
      <c r="E49" s="2" t="s">
        <v>74</v>
      </c>
      <c r="F49" s="1" t="s">
        <v>77</v>
      </c>
      <c r="G49" s="5">
        <v>36526</v>
      </c>
      <c r="I49" s="2">
        <v>83</v>
      </c>
      <c r="J49" s="2">
        <v>83</v>
      </c>
      <c r="K49" s="2">
        <v>81</v>
      </c>
    </row>
    <row r="50" spans="1:11">
      <c r="A50" s="2">
        <v>482450022</v>
      </c>
      <c r="B50" s="2">
        <v>1</v>
      </c>
      <c r="C50" s="1" t="s">
        <v>333</v>
      </c>
      <c r="D50" s="2" t="s">
        <v>74</v>
      </c>
      <c r="E50" s="2" t="s">
        <v>74</v>
      </c>
      <c r="F50" s="1" t="s">
        <v>77</v>
      </c>
      <c r="G50" s="5">
        <v>36567</v>
      </c>
      <c r="I50" s="2">
        <v>81</v>
      </c>
      <c r="J50" s="2">
        <v>79</v>
      </c>
      <c r="K50" s="2">
        <v>76</v>
      </c>
    </row>
    <row r="51" spans="1:11">
      <c r="A51" s="2">
        <v>482450101</v>
      </c>
      <c r="B51" s="2">
        <v>1</v>
      </c>
      <c r="C51" s="1" t="s">
        <v>334</v>
      </c>
      <c r="D51" s="2" t="s">
        <v>74</v>
      </c>
      <c r="E51" s="2" t="s">
        <v>74</v>
      </c>
      <c r="F51" s="1" t="s">
        <v>77</v>
      </c>
      <c r="G51" s="5">
        <v>36526</v>
      </c>
      <c r="I51" s="2">
        <v>85</v>
      </c>
      <c r="J51" s="2">
        <v>81</v>
      </c>
      <c r="K51" s="2">
        <v>77</v>
      </c>
    </row>
    <row r="52" spans="1:11">
      <c r="A52" s="2">
        <v>482450628</v>
      </c>
      <c r="B52" s="2">
        <v>1</v>
      </c>
      <c r="C52" s="1" t="s">
        <v>92</v>
      </c>
      <c r="D52" s="2" t="s">
        <v>74</v>
      </c>
      <c r="E52" s="2" t="s">
        <v>74</v>
      </c>
      <c r="F52" s="1" t="s">
        <v>77</v>
      </c>
      <c r="G52" s="5">
        <v>38265</v>
      </c>
      <c r="J52" s="2">
        <v>78</v>
      </c>
      <c r="K52" s="2">
        <v>74</v>
      </c>
    </row>
    <row r="53" spans="1:11">
      <c r="A53" s="2">
        <v>483611001</v>
      </c>
      <c r="B53" s="2">
        <v>2</v>
      </c>
      <c r="C53" s="1" t="s">
        <v>335</v>
      </c>
      <c r="D53" s="2" t="s">
        <v>74</v>
      </c>
      <c r="E53" s="2" t="s">
        <v>74</v>
      </c>
      <c r="F53" s="1" t="s">
        <v>104</v>
      </c>
      <c r="G53" s="5">
        <v>30317</v>
      </c>
      <c r="I53" s="2">
        <v>78</v>
      </c>
      <c r="J53" s="2">
        <v>76</v>
      </c>
      <c r="K53" s="2">
        <v>71</v>
      </c>
    </row>
    <row r="54" spans="1:11">
      <c r="A54" s="2">
        <v>483611100</v>
      </c>
      <c r="B54" s="2">
        <v>1</v>
      </c>
      <c r="C54" s="1" t="s">
        <v>336</v>
      </c>
      <c r="D54" s="2" t="s">
        <v>74</v>
      </c>
      <c r="E54" s="2" t="s">
        <v>74</v>
      </c>
      <c r="F54" s="1" t="s">
        <v>104</v>
      </c>
      <c r="G54" s="5">
        <v>36526</v>
      </c>
      <c r="I54" s="2">
        <v>71</v>
      </c>
      <c r="J54" s="2">
        <v>74</v>
      </c>
      <c r="K54" s="2">
        <v>71</v>
      </c>
    </row>
    <row r="56" spans="1:11">
      <c r="A56" s="2">
        <v>483550025</v>
      </c>
      <c r="B56" s="2">
        <v>2</v>
      </c>
      <c r="C56" s="1" t="s">
        <v>94</v>
      </c>
      <c r="D56" s="2" t="s">
        <v>93</v>
      </c>
      <c r="E56" s="2" t="s">
        <v>93</v>
      </c>
      <c r="F56" s="1" t="s">
        <v>96</v>
      </c>
      <c r="G56" s="5">
        <v>29853</v>
      </c>
      <c r="I56" s="2">
        <v>72</v>
      </c>
      <c r="J56" s="2">
        <v>70</v>
      </c>
      <c r="K56" s="2">
        <v>71</v>
      </c>
    </row>
    <row r="57" spans="1:11">
      <c r="A57" s="2">
        <v>483550026</v>
      </c>
      <c r="B57" s="2">
        <v>1</v>
      </c>
      <c r="C57" s="1" t="s">
        <v>337</v>
      </c>
      <c r="D57" s="2" t="s">
        <v>93</v>
      </c>
      <c r="E57" s="2" t="s">
        <v>93</v>
      </c>
      <c r="F57" s="1" t="s">
        <v>96</v>
      </c>
      <c r="G57" s="5">
        <v>30834</v>
      </c>
      <c r="I57" s="2">
        <v>68</v>
      </c>
      <c r="J57" s="2">
        <v>67</v>
      </c>
      <c r="K57" s="2">
        <v>69</v>
      </c>
    </row>
    <row r="59" spans="1:11">
      <c r="A59" s="2">
        <v>481830001</v>
      </c>
      <c r="B59" s="2">
        <v>2</v>
      </c>
      <c r="C59" s="1" t="s">
        <v>370</v>
      </c>
      <c r="D59" s="2" t="s">
        <v>371</v>
      </c>
      <c r="E59" s="2" t="s">
        <v>371</v>
      </c>
      <c r="F59" s="1" t="s">
        <v>50</v>
      </c>
      <c r="G59" s="5">
        <v>30317</v>
      </c>
      <c r="I59" s="2">
        <v>85</v>
      </c>
      <c r="J59" s="2">
        <v>84</v>
      </c>
      <c r="K59" s="2">
        <v>78</v>
      </c>
    </row>
    <row r="60" spans="1:11">
      <c r="A60" s="2">
        <v>482030002</v>
      </c>
      <c r="B60" s="2">
        <v>1</v>
      </c>
      <c r="C60" s="1" t="s">
        <v>372</v>
      </c>
      <c r="D60" s="2" t="s">
        <v>371</v>
      </c>
      <c r="E60" s="2" t="s">
        <v>371</v>
      </c>
      <c r="F60" s="1" t="s">
        <v>59</v>
      </c>
      <c r="G60" s="5">
        <v>37140</v>
      </c>
      <c r="I60" s="2">
        <v>80</v>
      </c>
      <c r="J60" s="2">
        <v>77</v>
      </c>
      <c r="K60" s="2">
        <v>72</v>
      </c>
    </row>
    <row r="61" spans="1:11">
      <c r="A61" s="2">
        <v>484230007</v>
      </c>
      <c r="B61" s="2">
        <v>1</v>
      </c>
      <c r="C61" s="1" t="s">
        <v>111</v>
      </c>
      <c r="D61" s="2" t="s">
        <v>371</v>
      </c>
      <c r="E61" s="2" t="s">
        <v>371</v>
      </c>
      <c r="F61" s="1" t="s">
        <v>113</v>
      </c>
      <c r="G61" s="5">
        <v>36672</v>
      </c>
      <c r="I61" s="2">
        <v>82</v>
      </c>
      <c r="J61" s="2">
        <v>80</v>
      </c>
      <c r="K61" s="2">
        <v>77</v>
      </c>
    </row>
    <row r="63" spans="1:11">
      <c r="A63" s="2">
        <v>480290032</v>
      </c>
      <c r="B63" s="2">
        <v>2</v>
      </c>
      <c r="C63" s="1" t="s">
        <v>9</v>
      </c>
      <c r="D63" s="2" t="s">
        <v>8</v>
      </c>
      <c r="E63" s="2" t="s">
        <v>8</v>
      </c>
      <c r="F63" s="1" t="s">
        <v>11</v>
      </c>
      <c r="G63" s="5">
        <v>29784</v>
      </c>
      <c r="I63" s="2">
        <v>83</v>
      </c>
      <c r="J63" s="2">
        <v>78</v>
      </c>
      <c r="K63" s="2">
        <v>76</v>
      </c>
    </row>
    <row r="64" spans="1:11">
      <c r="A64" s="2">
        <v>480290052</v>
      </c>
      <c r="B64" s="2">
        <v>1</v>
      </c>
      <c r="C64" s="1" t="s">
        <v>13</v>
      </c>
      <c r="D64" s="2" t="s">
        <v>8</v>
      </c>
      <c r="E64" s="2" t="s">
        <v>8</v>
      </c>
      <c r="F64" s="1" t="s">
        <v>11</v>
      </c>
      <c r="G64" s="5">
        <v>36019</v>
      </c>
      <c r="I64" s="2">
        <v>87</v>
      </c>
      <c r="J64" s="2">
        <v>82</v>
      </c>
      <c r="K64" s="2">
        <v>78</v>
      </c>
    </row>
    <row r="65" spans="1:11">
      <c r="A65" s="2">
        <v>480290059</v>
      </c>
      <c r="B65" s="2">
        <v>1</v>
      </c>
      <c r="C65" s="1" t="s">
        <v>16</v>
      </c>
      <c r="D65" s="2" t="s">
        <v>8</v>
      </c>
      <c r="E65" s="2" t="s">
        <v>8</v>
      </c>
      <c r="F65" s="1" t="s">
        <v>11</v>
      </c>
      <c r="G65" s="5">
        <v>35929</v>
      </c>
      <c r="I65" s="2">
        <v>79</v>
      </c>
      <c r="J65" s="2">
        <v>74</v>
      </c>
      <c r="K65" s="2">
        <v>73</v>
      </c>
    </row>
    <row r="67" spans="1:11">
      <c r="A67" s="2">
        <v>484690003</v>
      </c>
      <c r="B67" s="2">
        <v>1</v>
      </c>
      <c r="C67" s="1" t="s">
        <v>125</v>
      </c>
      <c r="D67" s="2" t="s">
        <v>124</v>
      </c>
      <c r="E67" s="2" t="s">
        <v>124</v>
      </c>
      <c r="F67" s="1" t="s">
        <v>126</v>
      </c>
      <c r="G67" s="5">
        <v>32599</v>
      </c>
      <c r="I67" s="2">
        <v>72</v>
      </c>
      <c r="J67" s="2">
        <v>69</v>
      </c>
      <c r="K67" s="2">
        <v>66</v>
      </c>
    </row>
    <row r="70" spans="1:11">
      <c r="A70" s="2">
        <v>484790016</v>
      </c>
      <c r="B70" s="2">
        <v>1</v>
      </c>
      <c r="C70" s="1" t="s">
        <v>365</v>
      </c>
      <c r="D70" s="2" t="s">
        <v>129</v>
      </c>
      <c r="F70" s="1" t="s">
        <v>132</v>
      </c>
      <c r="G70" s="5">
        <v>35300</v>
      </c>
      <c r="I70" s="2">
        <v>61</v>
      </c>
      <c r="J70" s="2">
        <v>60</v>
      </c>
      <c r="K70" s="2">
        <v>58</v>
      </c>
    </row>
    <row r="72" spans="1:11">
      <c r="A72" s="2">
        <v>480610006</v>
      </c>
      <c r="B72" s="2">
        <v>1</v>
      </c>
      <c r="C72" s="1" t="s">
        <v>366</v>
      </c>
      <c r="D72" s="2" t="s">
        <v>367</v>
      </c>
      <c r="F72" s="1" t="s">
        <v>25</v>
      </c>
      <c r="G72" s="5">
        <v>34317</v>
      </c>
      <c r="I72" s="2">
        <v>67</v>
      </c>
      <c r="J72" s="2">
        <v>63</v>
      </c>
      <c r="K72" s="2">
        <v>64</v>
      </c>
    </row>
    <row r="73" spans="1:11">
      <c r="A73" s="2">
        <v>482150042</v>
      </c>
      <c r="B73" s="2">
        <v>1</v>
      </c>
      <c r="C73" s="1" t="s">
        <v>368</v>
      </c>
      <c r="D73" s="2" t="s">
        <v>367</v>
      </c>
      <c r="F73" s="1" t="s">
        <v>69</v>
      </c>
      <c r="G73" s="5">
        <v>35367</v>
      </c>
      <c r="H73" s="5">
        <v>39749</v>
      </c>
      <c r="I73" s="2">
        <v>61</v>
      </c>
      <c r="J73" s="2">
        <v>62</v>
      </c>
      <c r="K73" s="2">
        <v>64</v>
      </c>
    </row>
    <row r="74" spans="1:11">
      <c r="A74" s="2">
        <v>482150043</v>
      </c>
      <c r="B74" s="2">
        <v>1</v>
      </c>
      <c r="C74" s="1" t="s">
        <v>369</v>
      </c>
      <c r="D74" s="2" t="s">
        <v>367</v>
      </c>
      <c r="F74" s="1" t="s">
        <v>69</v>
      </c>
      <c r="G74" s="5">
        <v>35361</v>
      </c>
      <c r="I74" s="2">
        <v>66</v>
      </c>
      <c r="J74" s="2">
        <v>61</v>
      </c>
      <c r="K74" s="2">
        <v>57</v>
      </c>
    </row>
    <row r="76" spans="1:11">
      <c r="A76" s="2">
        <v>481410029</v>
      </c>
      <c r="B76" s="2">
        <v>1</v>
      </c>
      <c r="C76" s="1" t="s">
        <v>36</v>
      </c>
      <c r="D76" s="2" t="s">
        <v>35</v>
      </c>
      <c r="E76" s="2" t="s">
        <v>35</v>
      </c>
      <c r="F76" s="1" t="s">
        <v>37</v>
      </c>
      <c r="G76" s="5">
        <v>35937</v>
      </c>
      <c r="I76" s="2">
        <v>75</v>
      </c>
      <c r="J76" s="2">
        <v>77</v>
      </c>
      <c r="K76" s="2">
        <v>77</v>
      </c>
    </row>
    <row r="77" spans="1:11">
      <c r="A77" s="2">
        <v>481410037</v>
      </c>
      <c r="B77" s="2">
        <v>2</v>
      </c>
      <c r="C77" s="1" t="s">
        <v>352</v>
      </c>
      <c r="D77" s="2" t="s">
        <v>35</v>
      </c>
      <c r="E77" s="2" t="s">
        <v>35</v>
      </c>
      <c r="F77" s="1" t="s">
        <v>37</v>
      </c>
      <c r="G77" s="5">
        <v>29760</v>
      </c>
      <c r="I77" s="2">
        <v>78</v>
      </c>
      <c r="J77" s="2">
        <v>79</v>
      </c>
      <c r="K77" s="2">
        <v>78</v>
      </c>
    </row>
    <row r="78" spans="1:11">
      <c r="A78" s="2">
        <v>481410044</v>
      </c>
      <c r="B78" s="2">
        <v>1</v>
      </c>
      <c r="C78" s="1" t="s">
        <v>353</v>
      </c>
      <c r="D78" s="2" t="s">
        <v>35</v>
      </c>
      <c r="E78" s="2" t="s">
        <v>35</v>
      </c>
      <c r="F78" s="1" t="s">
        <v>37</v>
      </c>
      <c r="G78" s="5">
        <v>33634</v>
      </c>
      <c r="I78" s="2">
        <v>73</v>
      </c>
      <c r="J78" s="2">
        <v>74</v>
      </c>
      <c r="K78" s="2">
        <v>75</v>
      </c>
    </row>
    <row r="79" spans="1:11">
      <c r="A79" s="2">
        <v>481410055</v>
      </c>
      <c r="B79" s="2">
        <v>1</v>
      </c>
      <c r="C79" s="1" t="s">
        <v>354</v>
      </c>
      <c r="D79" s="2" t="s">
        <v>35</v>
      </c>
      <c r="E79" s="2" t="s">
        <v>35</v>
      </c>
      <c r="F79" s="1" t="s">
        <v>37</v>
      </c>
      <c r="G79" s="5">
        <v>36404</v>
      </c>
      <c r="I79" s="2">
        <v>77</v>
      </c>
      <c r="J79" s="2">
        <v>75</v>
      </c>
      <c r="K79" s="2">
        <v>72</v>
      </c>
    </row>
    <row r="80" spans="1:11">
      <c r="A80" s="2">
        <v>481410057</v>
      </c>
      <c r="B80" s="2">
        <v>1</v>
      </c>
      <c r="C80" s="1" t="s">
        <v>355</v>
      </c>
      <c r="D80" s="2" t="s">
        <v>35</v>
      </c>
      <c r="E80" s="2" t="s">
        <v>35</v>
      </c>
      <c r="F80" s="1" t="s">
        <v>37</v>
      </c>
      <c r="G80" s="5">
        <v>36483</v>
      </c>
      <c r="I80" s="2">
        <v>76</v>
      </c>
      <c r="J80" s="2">
        <v>76</v>
      </c>
      <c r="K80" s="2">
        <v>72</v>
      </c>
    </row>
    <row r="81" spans="1:11">
      <c r="A81" s="2">
        <v>481410058</v>
      </c>
      <c r="B81" s="2">
        <v>1</v>
      </c>
      <c r="C81" s="1" t="s">
        <v>47</v>
      </c>
      <c r="D81" s="2" t="s">
        <v>35</v>
      </c>
      <c r="E81" s="2" t="s">
        <v>35</v>
      </c>
      <c r="F81" s="1" t="s">
        <v>37</v>
      </c>
      <c r="G81" s="5">
        <v>36718</v>
      </c>
      <c r="I81" s="2">
        <v>75</v>
      </c>
      <c r="J81" s="2">
        <v>74</v>
      </c>
      <c r="K81" s="2">
        <v>72</v>
      </c>
    </row>
    <row r="83" spans="1:11">
      <c r="A83" s="2">
        <v>480430101</v>
      </c>
      <c r="B83" s="2">
        <v>1</v>
      </c>
      <c r="C83" s="1" t="s">
        <v>327</v>
      </c>
      <c r="D83" s="2" t="s">
        <v>328</v>
      </c>
      <c r="F83" s="1" t="s">
        <v>329</v>
      </c>
      <c r="G83" s="5">
        <v>33147</v>
      </c>
      <c r="I83" s="2">
        <v>63</v>
      </c>
      <c r="J83" s="2">
        <v>66</v>
      </c>
      <c r="K83" s="2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LinksUpToDate>false</LinksUpToDate>
  <SharedDoc>false</SharedDoc>
  <HyperlinksChanged>false</HyperlinksChanged>
</Properties>
</file>